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/>
  <mc:AlternateContent xmlns:mc="http://schemas.openxmlformats.org/markup-compatibility/2006">
    <mc:Choice Requires="x15">
      <x15ac:absPath xmlns:x15ac="http://schemas.microsoft.com/office/spreadsheetml/2010/11/ac" url="G:\2023\REPORTES SEMARNATH\"/>
    </mc:Choice>
  </mc:AlternateContent>
  <xr:revisionPtr revIDLastSave="0" documentId="8_{907C97F4-1692-40D3-A230-FF13713E9D9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fotográfico" sheetId="1" r:id="rId1"/>
    <sheet name="Registro de residuos" sheetId="2" r:id="rId2"/>
    <sheet name="Cronograma de actividades" sheetId="3" r:id="rId3"/>
  </sheets>
  <definedNames>
    <definedName name="_xlnm.Print_Area" localSheetId="2">'Cronograma de actividades'!$A$1:$AI$31</definedName>
    <definedName name="_xlnm.Print_Area" localSheetId="1">'Registro de residuos'!$A$1:$K$40</definedName>
    <definedName name="_xlnm.Print_Area" localSheetId="0">'Reporte fotográfico'!$A$1:$I$195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8" i="2" l="1"/>
  <c r="A8" i="3" l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F6" i="3"/>
  <c r="G6" i="3" s="1"/>
  <c r="H6" i="3" s="1"/>
  <c r="I6" i="3" s="1"/>
  <c r="J6" i="3" s="1"/>
  <c r="K6" i="3" s="1"/>
  <c r="L6" i="3" s="1"/>
  <c r="M6" i="3" s="1"/>
  <c r="N6" i="3" s="1"/>
  <c r="O6" i="3" s="1"/>
  <c r="P6" i="3" s="1"/>
  <c r="Q6" i="3" s="1"/>
  <c r="R6" i="3" s="1"/>
  <c r="S6" i="3" s="1"/>
  <c r="T6" i="3" s="1"/>
  <c r="U6" i="3" s="1"/>
  <c r="V6" i="3" s="1"/>
  <c r="W6" i="3" s="1"/>
  <c r="X6" i="3" s="1"/>
  <c r="Y6" i="3" s="1"/>
  <c r="Z6" i="3" s="1"/>
  <c r="AA6" i="3" s="1"/>
  <c r="AB6" i="3" s="1"/>
  <c r="AC6" i="3" s="1"/>
  <c r="AD6" i="3" s="1"/>
  <c r="AE6" i="3" s="1"/>
  <c r="AF6" i="3" s="1"/>
  <c r="AG6" i="3" s="1"/>
  <c r="AH6" i="3" s="1"/>
  <c r="AI6" i="3" s="1"/>
  <c r="K10" i="2" l="1"/>
  <c r="K8" i="2"/>
  <c r="K9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7" i="2"/>
  <c r="D38" i="2"/>
  <c r="E38" i="2"/>
  <c r="F38" i="2"/>
  <c r="G38" i="2"/>
  <c r="H38" i="2"/>
  <c r="I38" i="2"/>
  <c r="J38" i="2"/>
  <c r="C38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K3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H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Colocar la fecha. </t>
        </r>
      </text>
    </comment>
    <comment ref="A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5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<sst xmlns="http://schemas.openxmlformats.org/spreadsheetml/2006/main" count="146" uniqueCount="51">
  <si>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</si>
  <si>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</si>
  <si>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</si>
  <si>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</si>
  <si>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</si>
  <si>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</si>
  <si>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</si>
  <si>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</si>
  <si>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</si>
  <si>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</si>
  <si>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</si>
  <si>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</si>
  <si>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</si>
  <si>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</si>
  <si>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</si>
  <si>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</si>
  <si>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Otros</t>
  </si>
  <si>
    <t>Acumulado</t>
  </si>
  <si>
    <t>Total</t>
  </si>
  <si>
    <t xml:space="preserve">Elaboró: </t>
  </si>
  <si>
    <t>PET/
Plásticos</t>
  </si>
  <si>
    <t>Toneladas 
recibidas</t>
  </si>
  <si>
    <t xml:space="preserve">Indicaciones: colocar la cantidad de residuos expresada en toneladas, los datos que no se tengan se deberán reportar en cero. 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</si>
  <si>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</si>
  <si>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</si>
  <si>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</si>
  <si>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</si>
  <si>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</si>
  <si>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</si>
  <si>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</si>
  <si>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</si>
  <si>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</si>
  <si>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</si>
  <si>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</si>
  <si>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</si>
  <si>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</si>
  <si>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>Descripción: Para controlar la fauna nociva de maneral quincenal se fumiga, se extraen llantas mensualmente y se realiza la cobertura de residuos periodicamente.</t>
  </si>
  <si>
    <t>Descripción: Se realiza recolección de materiales ligeros en el exterior del relleno sanitario de manera periodica.</t>
  </si>
  <si>
    <t xml:space="preserve">Descripción: El rebombeo de lixiviados se realiza de manera trimestral </t>
  </si>
  <si>
    <t xml:space="preserve">BIOL. RICARDO PANIAGUA MARTINEZ </t>
  </si>
  <si>
    <t>Descripción: Se realiza la cobertura de residuos solidos urbanos periodicamente a base de viajes de tepetate, con un espesor de 10cm, para evitar la proliferación de materiales ligeros plasticos y fauna nociva.</t>
  </si>
  <si>
    <t>Descripción: Se compactan los residuos diariamente, para evitar exparcimiento de materiales plasticos</t>
  </si>
  <si>
    <t xml:space="preserve"> </t>
  </si>
  <si>
    <t>x</t>
  </si>
  <si>
    <t xml:space="preserve">   </t>
  </si>
  <si>
    <t xml:space="preserve">Descripción: Se monitorean de manera constante las chimeneas de biogas, lixiviados, la extracción de llantas, </t>
  </si>
  <si>
    <t xml:space="preserve">Descripción: Se realiza el mantenimiento de manera periodica </t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</si>
  <si>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Noviembre</t>
    </r>
  </si>
  <si>
    <t xml:space="preserve">x  </t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</si>
  <si>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Noviembre  </t>
    </r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</si>
  <si>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Noviembre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</si>
</sst>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5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/>
    <xf numFmtId="164" fontId="0" fillId="0" borderId="2" xfId="0" applyNumberFormat="1" applyBorder="1"/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0" borderId="1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</xdr:row>
      <xdr:rowOff>9524</xdr:rowOff>
    </xdr:from>
    <xdr:to>
      <xdr:col>2</xdr:col>
      <xdr:colOff>757875</xdr:colOff>
      <xdr:row>13</xdr:row>
      <xdr:rowOff>209324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14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</xdr:row>
      <xdr:rowOff>9524</xdr:rowOff>
    </xdr:from>
    <xdr:to>
      <xdr:col>5</xdr:col>
      <xdr:colOff>672150</xdr:colOff>
      <xdr:row>13</xdr:row>
      <xdr:rowOff>209324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6150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</xdr:row>
      <xdr:rowOff>9524</xdr:rowOff>
    </xdr:from>
    <xdr:to>
      <xdr:col>8</xdr:col>
      <xdr:colOff>529275</xdr:colOff>
      <xdr:row>13</xdr:row>
      <xdr:rowOff>209324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436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16</xdr:row>
      <xdr:rowOff>19049</xdr:rowOff>
    </xdr:from>
    <xdr:to>
      <xdr:col>2</xdr:col>
      <xdr:colOff>757875</xdr:colOff>
      <xdr:row>23</xdr:row>
      <xdr:rowOff>218849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71475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16</xdr:row>
      <xdr:rowOff>19049</xdr:rowOff>
    </xdr:from>
    <xdr:to>
      <xdr:col>5</xdr:col>
      <xdr:colOff>672150</xdr:colOff>
      <xdr:row>23</xdr:row>
      <xdr:rowOff>218849</xdr:rowOff>
    </xdr:to>
    <xdr:sp macro="" textlink="">
      <xdr:nvSpPr>
        <xdr:cNvPr id="8" name="7 Rectángul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48615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16</xdr:row>
      <xdr:rowOff>19049</xdr:rowOff>
    </xdr:from>
    <xdr:to>
      <xdr:col>8</xdr:col>
      <xdr:colOff>538800</xdr:colOff>
      <xdr:row>23</xdr:row>
      <xdr:rowOff>218849</xdr:rowOff>
    </xdr:to>
    <xdr:sp macro="" textlink="">
      <xdr:nvSpPr>
        <xdr:cNvPr id="9" name="8 Rectángul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55320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34</xdr:row>
      <xdr:rowOff>9524</xdr:rowOff>
    </xdr:from>
    <xdr:to>
      <xdr:col>2</xdr:col>
      <xdr:colOff>757875</xdr:colOff>
      <xdr:row>41</xdr:row>
      <xdr:rowOff>209324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714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34</xdr:row>
      <xdr:rowOff>9524</xdr:rowOff>
    </xdr:from>
    <xdr:to>
      <xdr:col>5</xdr:col>
      <xdr:colOff>672150</xdr:colOff>
      <xdr:row>41</xdr:row>
      <xdr:rowOff>209324</xdr:rowOff>
    </xdr:to>
    <xdr:sp macro="" textlink="">
      <xdr:nvSpPr>
        <xdr:cNvPr id="12" name="11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486150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34</xdr:row>
      <xdr:rowOff>9524</xdr:rowOff>
    </xdr:from>
    <xdr:to>
      <xdr:col>8</xdr:col>
      <xdr:colOff>529275</xdr:colOff>
      <xdr:row>41</xdr:row>
      <xdr:rowOff>209324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5436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44</xdr:row>
      <xdr:rowOff>9524</xdr:rowOff>
    </xdr:from>
    <xdr:to>
      <xdr:col>2</xdr:col>
      <xdr:colOff>757875</xdr:colOff>
      <xdr:row>51</xdr:row>
      <xdr:rowOff>209324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1475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44</xdr:row>
      <xdr:rowOff>9524</xdr:rowOff>
    </xdr:from>
    <xdr:to>
      <xdr:col>5</xdr:col>
      <xdr:colOff>672150</xdr:colOff>
      <xdr:row>51</xdr:row>
      <xdr:rowOff>209324</xdr:rowOff>
    </xdr:to>
    <xdr:sp macro="" textlink="">
      <xdr:nvSpPr>
        <xdr:cNvPr id="15" name="14 Rectángul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48615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44</xdr:row>
      <xdr:rowOff>9524</xdr:rowOff>
    </xdr:from>
    <xdr:to>
      <xdr:col>8</xdr:col>
      <xdr:colOff>538800</xdr:colOff>
      <xdr:row>51</xdr:row>
      <xdr:rowOff>209324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55320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62</xdr:row>
      <xdr:rowOff>9524</xdr:rowOff>
    </xdr:from>
    <xdr:to>
      <xdr:col>2</xdr:col>
      <xdr:colOff>757875</xdr:colOff>
      <xdr:row>69</xdr:row>
      <xdr:rowOff>209324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714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62</xdr:row>
      <xdr:rowOff>9524</xdr:rowOff>
    </xdr:from>
    <xdr:to>
      <xdr:col>5</xdr:col>
      <xdr:colOff>672150</xdr:colOff>
      <xdr:row>69</xdr:row>
      <xdr:rowOff>209324</xdr:rowOff>
    </xdr:to>
    <xdr:sp macro="" textlink="">
      <xdr:nvSpPr>
        <xdr:cNvPr id="19" name="18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486150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62</xdr:row>
      <xdr:rowOff>9524</xdr:rowOff>
    </xdr:from>
    <xdr:to>
      <xdr:col>8</xdr:col>
      <xdr:colOff>529275</xdr:colOff>
      <xdr:row>69</xdr:row>
      <xdr:rowOff>209324</xdr:rowOff>
    </xdr:to>
    <xdr:sp macro="" textlink="">
      <xdr:nvSpPr>
        <xdr:cNvPr id="20" name="19 Rectángul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5436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72</xdr:row>
      <xdr:rowOff>19049</xdr:rowOff>
    </xdr:from>
    <xdr:to>
      <xdr:col>2</xdr:col>
      <xdr:colOff>757875</xdr:colOff>
      <xdr:row>79</xdr:row>
      <xdr:rowOff>218849</xdr:rowOff>
    </xdr:to>
    <xdr:sp macro="" textlink="">
      <xdr:nvSpPr>
        <xdr:cNvPr id="21" name="20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71475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72</xdr:row>
      <xdr:rowOff>19049</xdr:rowOff>
    </xdr:from>
    <xdr:to>
      <xdr:col>5</xdr:col>
      <xdr:colOff>672150</xdr:colOff>
      <xdr:row>79</xdr:row>
      <xdr:rowOff>218849</xdr:rowOff>
    </xdr:to>
    <xdr:sp macro="" textlink="">
      <xdr:nvSpPr>
        <xdr:cNvPr id="22" name="21 Rectángul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348615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72</xdr:row>
      <xdr:rowOff>19049</xdr:rowOff>
    </xdr:from>
    <xdr:to>
      <xdr:col>8</xdr:col>
      <xdr:colOff>538800</xdr:colOff>
      <xdr:row>79</xdr:row>
      <xdr:rowOff>218849</xdr:rowOff>
    </xdr:to>
    <xdr:sp macro="" textlink="">
      <xdr:nvSpPr>
        <xdr:cNvPr id="23" name="22 Rectángul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55320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91</xdr:row>
      <xdr:rowOff>9524</xdr:rowOff>
    </xdr:from>
    <xdr:to>
      <xdr:col>2</xdr:col>
      <xdr:colOff>757875</xdr:colOff>
      <xdr:row>98</xdr:row>
      <xdr:rowOff>209324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714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91</xdr:row>
      <xdr:rowOff>9524</xdr:rowOff>
    </xdr:from>
    <xdr:to>
      <xdr:col>5</xdr:col>
      <xdr:colOff>672150</xdr:colOff>
      <xdr:row>98</xdr:row>
      <xdr:rowOff>209324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486150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91</xdr:row>
      <xdr:rowOff>9524</xdr:rowOff>
    </xdr:from>
    <xdr:to>
      <xdr:col>8</xdr:col>
      <xdr:colOff>529275</xdr:colOff>
      <xdr:row>98</xdr:row>
      <xdr:rowOff>209324</xdr:rowOff>
    </xdr:to>
    <xdr:sp macro="" textlink="">
      <xdr:nvSpPr>
        <xdr:cNvPr id="27" name="26 Rectángul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5436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101</xdr:row>
      <xdr:rowOff>19049</xdr:rowOff>
    </xdr:from>
    <xdr:to>
      <xdr:col>2</xdr:col>
      <xdr:colOff>757875</xdr:colOff>
      <xdr:row>108</xdr:row>
      <xdr:rowOff>218849</xdr:rowOff>
    </xdr:to>
    <xdr:sp macro="" textlink="">
      <xdr:nvSpPr>
        <xdr:cNvPr id="28" name="27 Rectángul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71475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101</xdr:row>
      <xdr:rowOff>19049</xdr:rowOff>
    </xdr:from>
    <xdr:to>
      <xdr:col>5</xdr:col>
      <xdr:colOff>672150</xdr:colOff>
      <xdr:row>108</xdr:row>
      <xdr:rowOff>218849</xdr:rowOff>
    </xdr:to>
    <xdr:sp macro="" textlink="">
      <xdr:nvSpPr>
        <xdr:cNvPr id="29" name="28 Rectángul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48615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101</xdr:row>
      <xdr:rowOff>19049</xdr:rowOff>
    </xdr:from>
    <xdr:to>
      <xdr:col>8</xdr:col>
      <xdr:colOff>538800</xdr:colOff>
      <xdr:row>108</xdr:row>
      <xdr:rowOff>218849</xdr:rowOff>
    </xdr:to>
    <xdr:sp macro="" textlink="">
      <xdr:nvSpPr>
        <xdr:cNvPr id="30" name="29 Rectángul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655320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118</xdr:row>
      <xdr:rowOff>9524</xdr:rowOff>
    </xdr:from>
    <xdr:to>
      <xdr:col>2</xdr:col>
      <xdr:colOff>757875</xdr:colOff>
      <xdr:row>125</xdr:row>
      <xdr:rowOff>209324</xdr:rowOff>
    </xdr:to>
    <xdr:sp macro="" textlink="">
      <xdr:nvSpPr>
        <xdr:cNvPr id="32" name="31 Rectángul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714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118</xdr:row>
      <xdr:rowOff>9524</xdr:rowOff>
    </xdr:from>
    <xdr:to>
      <xdr:col>5</xdr:col>
      <xdr:colOff>672150</xdr:colOff>
      <xdr:row>125</xdr:row>
      <xdr:rowOff>209324</xdr:rowOff>
    </xdr:to>
    <xdr:sp macro="" textlink="">
      <xdr:nvSpPr>
        <xdr:cNvPr id="33" name="32 Rectángul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486150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118</xdr:row>
      <xdr:rowOff>9524</xdr:rowOff>
    </xdr:from>
    <xdr:to>
      <xdr:col>8</xdr:col>
      <xdr:colOff>529275</xdr:colOff>
      <xdr:row>125</xdr:row>
      <xdr:rowOff>209324</xdr:rowOff>
    </xdr:to>
    <xdr:sp macro="" textlink="">
      <xdr:nvSpPr>
        <xdr:cNvPr id="34" name="33 Rectángul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5436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128</xdr:row>
      <xdr:rowOff>19049</xdr:rowOff>
    </xdr:from>
    <xdr:to>
      <xdr:col>2</xdr:col>
      <xdr:colOff>757875</xdr:colOff>
      <xdr:row>135</xdr:row>
      <xdr:rowOff>218849</xdr:rowOff>
    </xdr:to>
    <xdr:sp macro="" textlink="">
      <xdr:nvSpPr>
        <xdr:cNvPr id="35" name="34 Rectángul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71475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128</xdr:row>
      <xdr:rowOff>19049</xdr:rowOff>
    </xdr:from>
    <xdr:to>
      <xdr:col>5</xdr:col>
      <xdr:colOff>672150</xdr:colOff>
      <xdr:row>135</xdr:row>
      <xdr:rowOff>218849</xdr:rowOff>
    </xdr:to>
    <xdr:sp macro="" textlink="">
      <xdr:nvSpPr>
        <xdr:cNvPr id="36" name="35 Rectángul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48615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128</xdr:row>
      <xdr:rowOff>19049</xdr:rowOff>
    </xdr:from>
    <xdr:to>
      <xdr:col>8</xdr:col>
      <xdr:colOff>538800</xdr:colOff>
      <xdr:row>135</xdr:row>
      <xdr:rowOff>218849</xdr:rowOff>
    </xdr:to>
    <xdr:sp macro="" textlink="">
      <xdr:nvSpPr>
        <xdr:cNvPr id="37" name="36 Rectángul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55320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146</xdr:row>
      <xdr:rowOff>9524</xdr:rowOff>
    </xdr:from>
    <xdr:to>
      <xdr:col>2</xdr:col>
      <xdr:colOff>757875</xdr:colOff>
      <xdr:row>153</xdr:row>
      <xdr:rowOff>209324</xdr:rowOff>
    </xdr:to>
    <xdr:sp macro="" textlink="">
      <xdr:nvSpPr>
        <xdr:cNvPr id="39" name="38 Rectángul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714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146</xdr:row>
      <xdr:rowOff>9524</xdr:rowOff>
    </xdr:from>
    <xdr:to>
      <xdr:col>5</xdr:col>
      <xdr:colOff>672150</xdr:colOff>
      <xdr:row>153</xdr:row>
      <xdr:rowOff>209324</xdr:rowOff>
    </xdr:to>
    <xdr:sp macro="" textlink="">
      <xdr:nvSpPr>
        <xdr:cNvPr id="40" name="39 Rectángul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486150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146</xdr:row>
      <xdr:rowOff>9524</xdr:rowOff>
    </xdr:from>
    <xdr:to>
      <xdr:col>8</xdr:col>
      <xdr:colOff>529275</xdr:colOff>
      <xdr:row>153</xdr:row>
      <xdr:rowOff>209324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5436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156</xdr:row>
      <xdr:rowOff>19049</xdr:rowOff>
    </xdr:from>
    <xdr:to>
      <xdr:col>2</xdr:col>
      <xdr:colOff>757875</xdr:colOff>
      <xdr:row>163</xdr:row>
      <xdr:rowOff>218849</xdr:rowOff>
    </xdr:to>
    <xdr:sp macro="" textlink="">
      <xdr:nvSpPr>
        <xdr:cNvPr id="42" name="41 Rectángul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71475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156</xdr:row>
      <xdr:rowOff>19049</xdr:rowOff>
    </xdr:from>
    <xdr:to>
      <xdr:col>5</xdr:col>
      <xdr:colOff>672150</xdr:colOff>
      <xdr:row>163</xdr:row>
      <xdr:rowOff>218849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348615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156</xdr:row>
      <xdr:rowOff>19049</xdr:rowOff>
    </xdr:from>
    <xdr:to>
      <xdr:col>8</xdr:col>
      <xdr:colOff>538800</xdr:colOff>
      <xdr:row>163</xdr:row>
      <xdr:rowOff>218849</xdr:rowOff>
    </xdr:to>
    <xdr:sp macro="" textlink="">
      <xdr:nvSpPr>
        <xdr:cNvPr id="44" name="43 Rectángul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55320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174</xdr:row>
      <xdr:rowOff>9524</xdr:rowOff>
    </xdr:from>
    <xdr:to>
      <xdr:col>2</xdr:col>
      <xdr:colOff>757875</xdr:colOff>
      <xdr:row>181</xdr:row>
      <xdr:rowOff>209324</xdr:rowOff>
    </xdr:to>
    <xdr:sp macro="" textlink="">
      <xdr:nvSpPr>
        <xdr:cNvPr id="46" name="45 Rectángul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714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174</xdr:row>
      <xdr:rowOff>9524</xdr:rowOff>
    </xdr:from>
    <xdr:to>
      <xdr:col>5</xdr:col>
      <xdr:colOff>672150</xdr:colOff>
      <xdr:row>181</xdr:row>
      <xdr:rowOff>209324</xdr:rowOff>
    </xdr:to>
    <xdr:sp macro="" textlink="">
      <xdr:nvSpPr>
        <xdr:cNvPr id="47" name="46 Rectángul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486150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174</xdr:row>
      <xdr:rowOff>9524</xdr:rowOff>
    </xdr:from>
    <xdr:to>
      <xdr:col>8</xdr:col>
      <xdr:colOff>529275</xdr:colOff>
      <xdr:row>181</xdr:row>
      <xdr:rowOff>209324</xdr:rowOff>
    </xdr:to>
    <xdr:sp macro="" textlink="">
      <xdr:nvSpPr>
        <xdr:cNvPr id="48" name="47 Rectángul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5436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184</xdr:row>
      <xdr:rowOff>19049</xdr:rowOff>
    </xdr:from>
    <xdr:to>
      <xdr:col>2</xdr:col>
      <xdr:colOff>757875</xdr:colOff>
      <xdr:row>191</xdr:row>
      <xdr:rowOff>218849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71475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184</xdr:row>
      <xdr:rowOff>19049</xdr:rowOff>
    </xdr:from>
    <xdr:to>
      <xdr:col>5</xdr:col>
      <xdr:colOff>672150</xdr:colOff>
      <xdr:row>191</xdr:row>
      <xdr:rowOff>218849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48615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184</xdr:row>
      <xdr:rowOff>19049</xdr:rowOff>
    </xdr:from>
    <xdr:to>
      <xdr:col>8</xdr:col>
      <xdr:colOff>538800</xdr:colOff>
      <xdr:row>191</xdr:row>
      <xdr:rowOff>218849</xdr:rowOff>
    </xdr:to>
    <xdr:sp macro="" textlink="">
      <xdr:nvSpPr>
        <xdr:cNvPr id="51" name="50 Rectángul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55320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" name="AutoShape 15">
          <a:extLst>
            <a:ext uri="{FF2B5EF4-FFF2-40B4-BE49-F238E27FC236}">
              <a16:creationId xmlns:a16="http://schemas.microsoft.com/office/drawing/2014/main" id="{4B1908F8-41E7-F79E-1D20-DBFFC850936B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495300</xdr:colOff>
      <xdr:row>6</xdr:row>
      <xdr:rowOff>114300</xdr:rowOff>
    </xdr:from>
    <xdr:to>
      <xdr:col>2</xdr:col>
      <xdr:colOff>695325</xdr:colOff>
      <xdr:row>13</xdr:row>
      <xdr:rowOff>161925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E0726586-B04B-F8B1-0CE6-5422456E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300" y="1485900"/>
          <a:ext cx="2333625" cy="1647825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6</xdr:row>
      <xdr:rowOff>76200</xdr:rowOff>
    </xdr:from>
    <xdr:to>
      <xdr:col>5</xdr:col>
      <xdr:colOff>590550</xdr:colOff>
      <xdr:row>13</xdr:row>
      <xdr:rowOff>66675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5B151AFE-EA2A-27A1-5DCA-2481518D5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90925" y="1447800"/>
          <a:ext cx="2333625" cy="159067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6</xdr:row>
      <xdr:rowOff>76199</xdr:rowOff>
    </xdr:from>
    <xdr:to>
      <xdr:col>8</xdr:col>
      <xdr:colOff>485775</xdr:colOff>
      <xdr:row>13</xdr:row>
      <xdr:rowOff>152400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046A64C1-7A44-D9EB-BF29-6713FE1FD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1447799"/>
          <a:ext cx="4629150" cy="16764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485774</xdr:colOff>
      <xdr:row>62</xdr:row>
      <xdr:rowOff>66675</xdr:rowOff>
    </xdr:from>
    <xdr:to>
      <xdr:col>2</xdr:col>
      <xdr:colOff>704849</xdr:colOff>
      <xdr:row>69</xdr:row>
      <xdr:rowOff>133350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5E91B229-E4AE-66E1-53EF-13A0B8624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5774" y="14239875"/>
          <a:ext cx="2352675" cy="1666875"/>
        </a:xfrm>
        <a:prstGeom prst="rect">
          <a:avLst/>
        </a:prstGeom>
      </xdr:spPr>
    </xdr:pic>
    <xdr:clientData/>
  </xdr:twoCellAnchor>
  <xdr:twoCellAnchor editAs="oneCell">
    <xdr:from>
      <xdr:col>3</xdr:col>
      <xdr:colOff>363669</xdr:colOff>
      <xdr:row>62</xdr:row>
      <xdr:rowOff>85726</xdr:rowOff>
    </xdr:from>
    <xdr:to>
      <xdr:col>5</xdr:col>
      <xdr:colOff>581025</xdr:colOff>
      <xdr:row>69</xdr:row>
      <xdr:rowOff>123826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A65D8D6A-927F-1D2C-5EE1-755167C34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64069" y="14258926"/>
          <a:ext cx="2350956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146</xdr:row>
      <xdr:rowOff>76199</xdr:rowOff>
    </xdr:from>
    <xdr:to>
      <xdr:col>2</xdr:col>
      <xdr:colOff>697818</xdr:colOff>
      <xdr:row>153</xdr:row>
      <xdr:rowOff>171450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3D96ED2-E600-78D4-90E5-4C7CF591D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7675" y="33451799"/>
          <a:ext cx="2383743" cy="1695451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146</xdr:row>
      <xdr:rowOff>114300</xdr:rowOff>
    </xdr:from>
    <xdr:to>
      <xdr:col>5</xdr:col>
      <xdr:colOff>600075</xdr:colOff>
      <xdr:row>153</xdr:row>
      <xdr:rowOff>142875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E4FAA970-05E6-76C2-0970-A2324DF5E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71875" y="33489900"/>
          <a:ext cx="236220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34</xdr:row>
      <xdr:rowOff>66675</xdr:rowOff>
    </xdr:from>
    <xdr:to>
      <xdr:col>2</xdr:col>
      <xdr:colOff>685800</xdr:colOff>
      <xdr:row>41</xdr:row>
      <xdr:rowOff>142875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1C9A0893-2220-059A-FD54-0153EEE69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8150" y="7839075"/>
          <a:ext cx="2381250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377567</xdr:colOff>
      <xdr:row>34</xdr:row>
      <xdr:rowOff>104774</xdr:rowOff>
    </xdr:from>
    <xdr:to>
      <xdr:col>5</xdr:col>
      <xdr:colOff>619125</xdr:colOff>
      <xdr:row>41</xdr:row>
      <xdr:rowOff>133350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DA5A4C28-298A-8D47-FD3B-245510280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77967" y="7877174"/>
          <a:ext cx="2375158" cy="16287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19051</xdr:rowOff>
    </xdr:from>
    <xdr:ext cx="1323975" cy="635794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7194" y="19051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I195"/>
  <sheetViews>
    <sheetView tabSelected="1" view="pageBreakPreview" topLeftCell="A190" zoomScaleNormal="100" zoomScaleSheetLayoutView="100" workbookViewId="0">
      <selection activeCell="L169" sqref="L169"/>
    </sheetView>
  </sheetViews>
  <sheetFormatPr baseColWidth="10" defaultRowHeight="18" x14ac:dyDescent="0.35"/>
  <cols>
    <col min="8" max="8" width="34.59765625" bestFit="1" customWidth="1"/>
  </cols>
  <sheetData>
    <row r="1" spans="1:9" ht="18" customHeight="1" x14ac:dyDescent="0.35">
      <c r="A1" s="21" t="s">
        <v>50</v>
      </c>
      <c r="B1" s="20"/>
      <c r="C1" s="20"/>
      <c r="D1" s="20"/>
      <c r="E1" s="20"/>
      <c r="F1" s="20"/>
      <c r="G1" s="20"/>
      <c r="H1" s="20"/>
      <c r="I1" s="20"/>
    </row>
    <row r="2" spans="1:9" x14ac:dyDescent="0.35">
      <c r="A2" s="20"/>
      <c r="B2" s="20"/>
      <c r="C2" s="20"/>
      <c r="D2" s="20"/>
      <c r="E2" s="20"/>
      <c r="F2" s="20"/>
      <c r="G2" s="20"/>
      <c r="H2" s="20"/>
      <c r="I2" s="20"/>
    </row>
    <row r="3" spans="1:9" x14ac:dyDescent="0.35">
      <c r="A3" s="20"/>
      <c r="B3" s="20"/>
      <c r="C3" s="20"/>
      <c r="D3" s="20"/>
      <c r="E3" s="20"/>
      <c r="F3" s="20"/>
      <c r="G3" s="20"/>
      <c r="H3" s="20"/>
      <c r="I3" s="20"/>
    </row>
    <row r="4" spans="1:9" x14ac:dyDescent="0.35">
      <c r="A4" s="20"/>
      <c r="B4" s="20"/>
      <c r="C4" s="20"/>
      <c r="D4" s="20"/>
      <c r="E4" s="20"/>
      <c r="F4" s="20"/>
      <c r="G4" s="20"/>
      <c r="H4" s="20"/>
      <c r="I4" s="20"/>
    </row>
    <row r="5" spans="1:9" x14ac:dyDescent="0.35">
      <c r="A5" s="1" t="s">
        <v>0</v>
      </c>
      <c r="F5" s="17" t="s">
        <v>2</v>
      </c>
      <c r="G5" s="17"/>
      <c r="H5" s="2">
        <v>45232</v>
      </c>
    </row>
    <row r="26" spans="1:9" x14ac:dyDescent="0.35">
      <c r="A26" s="16" t="s">
        <v>40</v>
      </c>
      <c r="B26" s="16"/>
      <c r="C26" s="16"/>
      <c r="D26" s="16"/>
      <c r="E26" s="16"/>
      <c r="F26" s="16"/>
      <c r="G26" s="16"/>
      <c r="H26" s="16"/>
      <c r="I26" s="16"/>
    </row>
    <row r="27" spans="1:9" x14ac:dyDescent="0.35">
      <c r="A27" s="16"/>
      <c r="B27" s="16"/>
      <c r="C27" s="16"/>
      <c r="D27" s="16"/>
      <c r="E27" s="16"/>
      <c r="F27" s="16"/>
      <c r="G27" s="16"/>
      <c r="H27" s="16"/>
      <c r="I27" s="16"/>
    </row>
    <row r="29" spans="1:9" x14ac:dyDescent="0.35">
      <c r="A29" s="19" t="s">
        <v>1</v>
      </c>
      <c r="B29" s="20"/>
      <c r="C29" s="20"/>
      <c r="D29" s="20"/>
      <c r="E29" s="20"/>
      <c r="F29" s="20"/>
      <c r="G29" s="20"/>
      <c r="H29" s="20"/>
      <c r="I29" s="20"/>
    </row>
    <row r="30" spans="1:9" x14ac:dyDescent="0.35">
      <c r="A30" s="20"/>
      <c r="B30" s="20"/>
      <c r="C30" s="20"/>
      <c r="D30" s="20"/>
      <c r="E30" s="20"/>
      <c r="F30" s="20"/>
      <c r="G30" s="20"/>
      <c r="H30" s="20"/>
      <c r="I30" s="20"/>
    </row>
    <row r="31" spans="1:9" x14ac:dyDescent="0.35">
      <c r="A31" s="20"/>
      <c r="B31" s="20"/>
      <c r="C31" s="20"/>
      <c r="D31" s="20"/>
      <c r="E31" s="20"/>
      <c r="F31" s="20"/>
      <c r="G31" s="20"/>
      <c r="H31" s="20"/>
      <c r="I31" s="20"/>
    </row>
    <row r="32" spans="1:9" x14ac:dyDescent="0.35">
      <c r="A32" s="20"/>
      <c r="B32" s="20"/>
      <c r="C32" s="20"/>
      <c r="D32" s="20"/>
      <c r="E32" s="20"/>
      <c r="F32" s="20"/>
      <c r="G32" s="20"/>
      <c r="H32" s="20"/>
      <c r="I32" s="20"/>
    </row>
    <row r="33" spans="1:8" x14ac:dyDescent="0.35">
      <c r="A33" s="1" t="s">
        <v>3</v>
      </c>
      <c r="F33" s="17" t="s">
        <v>2</v>
      </c>
      <c r="G33" s="17"/>
      <c r="H33" s="2">
        <v>45234</v>
      </c>
    </row>
    <row r="54" spans="1:9" x14ac:dyDescent="0.35">
      <c r="A54" s="18" t="s">
        <v>41</v>
      </c>
      <c r="B54" s="18"/>
      <c r="C54" s="18"/>
      <c r="D54" s="18"/>
      <c r="E54" s="18"/>
      <c r="F54" s="18"/>
      <c r="G54" s="18"/>
      <c r="H54" s="18"/>
      <c r="I54" s="18"/>
    </row>
    <row r="55" spans="1:9" x14ac:dyDescent="0.35">
      <c r="A55" s="18"/>
      <c r="B55" s="18"/>
      <c r="C55" s="18"/>
      <c r="D55" s="18"/>
      <c r="E55" s="18"/>
      <c r="F55" s="18"/>
      <c r="G55" s="18"/>
      <c r="H55" s="18"/>
      <c r="I55" s="18"/>
    </row>
    <row r="57" spans="1:9" x14ac:dyDescent="0.35">
      <c r="A57" s="19" t="s">
        <v>1</v>
      </c>
      <c r="B57" s="20"/>
      <c r="C57" s="20"/>
      <c r="D57" s="20"/>
      <c r="E57" s="20"/>
      <c r="F57" s="20"/>
      <c r="G57" s="20"/>
      <c r="H57" s="20"/>
      <c r="I57" s="20"/>
    </row>
    <row r="58" spans="1:9" x14ac:dyDescent="0.35">
      <c r="A58" s="20"/>
      <c r="B58" s="20"/>
      <c r="C58" s="20"/>
      <c r="D58" s="20"/>
      <c r="E58" s="20"/>
      <c r="F58" s="20"/>
      <c r="G58" s="20"/>
      <c r="H58" s="20"/>
      <c r="I58" s="20"/>
    </row>
    <row r="59" spans="1:9" x14ac:dyDescent="0.35">
      <c r="A59" s="20"/>
      <c r="B59" s="20"/>
      <c r="C59" s="20"/>
      <c r="D59" s="20"/>
      <c r="E59" s="20"/>
      <c r="F59" s="20"/>
      <c r="G59" s="20"/>
      <c r="H59" s="20"/>
      <c r="I59" s="20"/>
    </row>
    <row r="60" spans="1:9" x14ac:dyDescent="0.35">
      <c r="A60" s="20"/>
      <c r="B60" s="20"/>
      <c r="C60" s="20"/>
      <c r="D60" s="20"/>
      <c r="E60" s="20"/>
      <c r="F60" s="20"/>
      <c r="G60" s="20"/>
      <c r="H60" s="20"/>
      <c r="I60" s="20"/>
    </row>
    <row r="61" spans="1:9" x14ac:dyDescent="0.35">
      <c r="A61" s="1" t="s">
        <v>4</v>
      </c>
      <c r="F61" s="17" t="s">
        <v>2</v>
      </c>
      <c r="G61" s="17"/>
      <c r="H61" s="2">
        <v>45244</v>
      </c>
    </row>
    <row r="82" spans="1:9" x14ac:dyDescent="0.35">
      <c r="A82" s="16" t="s">
        <v>36</v>
      </c>
      <c r="B82" s="16"/>
      <c r="C82" s="16"/>
      <c r="D82" s="16"/>
      <c r="E82" s="16"/>
      <c r="F82" s="16"/>
      <c r="G82" s="16"/>
      <c r="H82" s="16"/>
      <c r="I82" s="16"/>
    </row>
    <row r="83" spans="1:9" x14ac:dyDescent="0.35">
      <c r="A83" s="16"/>
      <c r="B83" s="16"/>
      <c r="C83" s="16"/>
      <c r="D83" s="16"/>
      <c r="E83" s="16"/>
      <c r="F83" s="16"/>
      <c r="G83" s="16"/>
      <c r="H83" s="16"/>
      <c r="I83" s="16"/>
    </row>
    <row r="85" spans="1:9" x14ac:dyDescent="0.35">
      <c r="A85" s="19" t="s">
        <v>1</v>
      </c>
      <c r="B85" s="19"/>
      <c r="C85" s="19"/>
      <c r="D85" s="19"/>
      <c r="E85" s="19"/>
      <c r="F85" s="19"/>
      <c r="G85" s="19"/>
      <c r="H85" s="19"/>
      <c r="I85" s="19"/>
    </row>
    <row r="86" spans="1:9" x14ac:dyDescent="0.35">
      <c r="A86" s="19"/>
      <c r="B86" s="19"/>
      <c r="C86" s="19"/>
      <c r="D86" s="19"/>
      <c r="E86" s="19"/>
      <c r="F86" s="19"/>
      <c r="G86" s="19"/>
      <c r="H86" s="19"/>
      <c r="I86" s="19"/>
    </row>
    <row r="87" spans="1:9" x14ac:dyDescent="0.35">
      <c r="A87" s="19"/>
      <c r="B87" s="19"/>
      <c r="C87" s="19"/>
      <c r="D87" s="19"/>
      <c r="E87" s="19"/>
      <c r="F87" s="19"/>
      <c r="G87" s="19"/>
      <c r="H87" s="19"/>
      <c r="I87" s="19"/>
    </row>
    <row r="88" spans="1:9" x14ac:dyDescent="0.35">
      <c r="A88" s="19"/>
      <c r="B88" s="19"/>
      <c r="C88" s="19"/>
      <c r="D88" s="19"/>
      <c r="E88" s="19"/>
      <c r="F88" s="19"/>
      <c r="G88" s="19"/>
      <c r="H88" s="19"/>
      <c r="I88" s="19"/>
    </row>
    <row r="89" spans="1:9" x14ac:dyDescent="0.35">
      <c r="A89" s="1" t="s">
        <v>5</v>
      </c>
      <c r="F89" s="17" t="s">
        <v>2</v>
      </c>
      <c r="G89" s="17"/>
      <c r="H89" s="2">
        <v>45247</v>
      </c>
    </row>
    <row r="106" spans="1:9" x14ac:dyDescent="0.35">
      <c r="E106" t="s">
        <v>42</v>
      </c>
    </row>
    <row r="110" spans="1:9" x14ac:dyDescent="0.35">
      <c r="A110" s="18" t="s">
        <v>37</v>
      </c>
      <c r="B110" s="18"/>
      <c r="C110" s="18"/>
      <c r="D110" s="18"/>
      <c r="E110" s="18"/>
      <c r="F110" s="18"/>
      <c r="G110" s="18"/>
      <c r="H110" s="18"/>
      <c r="I110" s="18"/>
    </row>
    <row r="111" spans="1:9" x14ac:dyDescent="0.35">
      <c r="A111" s="18"/>
      <c r="B111" s="18"/>
      <c r="C111" s="18"/>
      <c r="D111" s="18"/>
      <c r="E111" s="18"/>
      <c r="F111" s="18"/>
      <c r="G111" s="18"/>
      <c r="H111" s="18"/>
      <c r="I111" s="18"/>
    </row>
    <row r="113" spans="1:9" x14ac:dyDescent="0.35">
      <c r="A113" s="19" t="s">
        <v>1</v>
      </c>
      <c r="B113" s="19"/>
      <c r="C113" s="19"/>
      <c r="D113" s="19"/>
      <c r="E113" s="19"/>
      <c r="F113" s="19"/>
      <c r="G113" s="19"/>
      <c r="H113" s="19"/>
      <c r="I113" s="19"/>
    </row>
    <row r="114" spans="1:9" x14ac:dyDescent="0.35">
      <c r="A114" s="19"/>
      <c r="B114" s="19"/>
      <c r="C114" s="19"/>
      <c r="D114" s="19"/>
      <c r="E114" s="19"/>
      <c r="F114" s="19"/>
      <c r="G114" s="19"/>
      <c r="H114" s="19"/>
      <c r="I114" s="19"/>
    </row>
    <row r="115" spans="1:9" x14ac:dyDescent="0.35">
      <c r="A115" s="19"/>
      <c r="B115" s="19"/>
      <c r="C115" s="19"/>
      <c r="D115" s="19"/>
      <c r="E115" s="19"/>
      <c r="F115" s="19"/>
      <c r="G115" s="19"/>
      <c r="H115" s="19"/>
      <c r="I115" s="19"/>
    </row>
    <row r="116" spans="1:9" x14ac:dyDescent="0.35">
      <c r="A116" s="19"/>
      <c r="B116" s="19"/>
      <c r="C116" s="19"/>
      <c r="D116" s="19"/>
      <c r="E116" s="19"/>
      <c r="F116" s="19"/>
      <c r="G116" s="19"/>
      <c r="H116" s="19"/>
      <c r="I116" s="19"/>
    </row>
    <row r="117" spans="1:9" x14ac:dyDescent="0.35">
      <c r="A117" s="1" t="s">
        <v>6</v>
      </c>
      <c r="F117" s="17" t="s">
        <v>2</v>
      </c>
      <c r="G117" s="17"/>
      <c r="H117" s="2">
        <v>45251</v>
      </c>
    </row>
    <row r="138" spans="1:9" x14ac:dyDescent="0.35">
      <c r="A138" s="18" t="s">
        <v>38</v>
      </c>
      <c r="B138" s="18"/>
      <c r="C138" s="18"/>
      <c r="D138" s="18"/>
      <c r="E138" s="18"/>
      <c r="F138" s="18"/>
      <c r="G138" s="18"/>
      <c r="H138" s="18"/>
      <c r="I138" s="18"/>
    </row>
    <row r="139" spans="1:9" x14ac:dyDescent="0.35">
      <c r="A139" s="18"/>
      <c r="B139" s="18"/>
      <c r="C139" s="18"/>
      <c r="D139" s="18"/>
      <c r="E139" s="18"/>
      <c r="F139" s="18"/>
      <c r="G139" s="18"/>
      <c r="H139" s="18"/>
      <c r="I139" s="18"/>
    </row>
    <row r="141" spans="1:9" x14ac:dyDescent="0.35">
      <c r="A141" s="19" t="s">
        <v>1</v>
      </c>
      <c r="B141" s="19"/>
      <c r="C141" s="19"/>
      <c r="D141" s="19"/>
      <c r="E141" s="19"/>
      <c r="F141" s="19"/>
      <c r="G141" s="19"/>
      <c r="H141" s="19"/>
      <c r="I141" s="19"/>
    </row>
    <row r="142" spans="1:9" x14ac:dyDescent="0.35">
      <c r="A142" s="19"/>
      <c r="B142" s="19"/>
      <c r="C142" s="19"/>
      <c r="D142" s="19"/>
      <c r="E142" s="19"/>
      <c r="F142" s="19"/>
      <c r="G142" s="19"/>
      <c r="H142" s="19"/>
      <c r="I142" s="19"/>
    </row>
    <row r="143" spans="1:9" x14ac:dyDescent="0.35">
      <c r="A143" s="19"/>
      <c r="B143" s="19"/>
      <c r="C143" s="19"/>
      <c r="D143" s="19"/>
      <c r="E143" s="19"/>
      <c r="F143" s="19"/>
      <c r="G143" s="19"/>
      <c r="H143" s="19"/>
      <c r="I143" s="19"/>
    </row>
    <row r="144" spans="1:9" x14ac:dyDescent="0.35">
      <c r="A144" s="19"/>
      <c r="B144" s="19"/>
      <c r="C144" s="19"/>
      <c r="D144" s="19"/>
      <c r="E144" s="19"/>
      <c r="F144" s="19"/>
      <c r="G144" s="19"/>
      <c r="H144" s="19"/>
      <c r="I144" s="19"/>
    </row>
    <row r="145" spans="1:8" x14ac:dyDescent="0.35">
      <c r="A145" s="1" t="s">
        <v>7</v>
      </c>
      <c r="F145" s="17" t="s">
        <v>2</v>
      </c>
      <c r="G145" s="17"/>
      <c r="H145" s="2">
        <v>45237</v>
      </c>
    </row>
    <row r="166" spans="1:9" x14ac:dyDescent="0.35">
      <c r="A166" s="16" t="s">
        <v>46</v>
      </c>
      <c r="B166" s="16"/>
      <c r="C166" s="16"/>
      <c r="D166" s="16"/>
      <c r="E166" s="16"/>
      <c r="F166" s="16"/>
      <c r="G166" s="16"/>
      <c r="H166" s="16"/>
      <c r="I166" s="16"/>
    </row>
    <row r="167" spans="1:9" x14ac:dyDescent="0.35">
      <c r="A167" s="16"/>
      <c r="B167" s="16"/>
      <c r="C167" s="16"/>
      <c r="D167" s="16"/>
      <c r="E167" s="16"/>
      <c r="F167" s="16"/>
      <c r="G167" s="16"/>
      <c r="H167" s="16"/>
      <c r="I167" s="16"/>
    </row>
    <row r="169" spans="1:9" x14ac:dyDescent="0.35">
      <c r="A169" s="19" t="s">
        <v>1</v>
      </c>
      <c r="B169" s="19"/>
      <c r="C169" s="19"/>
      <c r="D169" s="19"/>
      <c r="E169" s="19"/>
      <c r="F169" s="19"/>
      <c r="G169" s="19"/>
      <c r="H169" s="19"/>
      <c r="I169" s="19"/>
    </row>
    <row r="170" spans="1:9" x14ac:dyDescent="0.35">
      <c r="A170" s="19"/>
      <c r="B170" s="19"/>
      <c r="C170" s="19"/>
      <c r="D170" s="19"/>
      <c r="E170" s="19"/>
      <c r="F170" s="19"/>
      <c r="G170" s="19"/>
      <c r="H170" s="19"/>
      <c r="I170" s="19"/>
    </row>
    <row r="171" spans="1:9" x14ac:dyDescent="0.35">
      <c r="A171" s="19"/>
      <c r="B171" s="19"/>
      <c r="C171" s="19"/>
      <c r="D171" s="19"/>
      <c r="E171" s="19"/>
      <c r="F171" s="19"/>
      <c r="G171" s="19"/>
      <c r="H171" s="19"/>
      <c r="I171" s="19"/>
    </row>
    <row r="172" spans="1:9" x14ac:dyDescent="0.35">
      <c r="A172" s="19"/>
      <c r="B172" s="19"/>
      <c r="C172" s="19"/>
      <c r="D172" s="19"/>
      <c r="E172" s="19"/>
      <c r="F172" s="19"/>
      <c r="G172" s="19"/>
      <c r="H172" s="19"/>
      <c r="I172" s="19"/>
    </row>
    <row r="173" spans="1:9" x14ac:dyDescent="0.35">
      <c r="A173" s="1" t="s">
        <v>8</v>
      </c>
      <c r="F173" s="17" t="s">
        <v>2</v>
      </c>
      <c r="G173" s="17"/>
      <c r="H173" s="2">
        <v>45243</v>
      </c>
    </row>
    <row r="194" spans="1:9" x14ac:dyDescent="0.35">
      <c r="A194" s="16" t="s">
        <v>45</v>
      </c>
      <c r="B194" s="16"/>
      <c r="C194" s="16"/>
      <c r="D194" s="16"/>
      <c r="E194" s="16"/>
      <c r="F194" s="16"/>
      <c r="G194" s="16"/>
      <c r="H194" s="16"/>
      <c r="I194" s="16"/>
    </row>
    <row r="195" spans="1:9" x14ac:dyDescent="0.35">
      <c r="A195" s="16"/>
      <c r="B195" s="16"/>
      <c r="C195" s="16"/>
      <c r="D195" s="16"/>
      <c r="E195" s="16"/>
      <c r="F195" s="16"/>
      <c r="G195" s="16"/>
      <c r="H195" s="16"/>
      <c r="I195" s="16"/>
    </row>
  </sheetData>
  <mergeCells count="21">
    <mergeCell ref="A85:I88"/>
    <mergeCell ref="F89:G89"/>
    <mergeCell ref="A1:I4"/>
    <mergeCell ref="F5:G5"/>
    <mergeCell ref="A29:I32"/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</mergeCells>
  <pageMargins left="0.25" right="0.25" top="0.75" bottom="0.75" header="0.3" footer="0.3"/>
  <pageSetup scale="83" fitToHeight="0" orientation="landscape" verticalDpi="1200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  <pageSetUpPr fitToPage="1"/>
  </sheetPr>
  <dimension ref="A1:N40"/>
  <sheetViews>
    <sheetView view="pageBreakPreview" zoomScale="80" zoomScaleNormal="100" zoomScaleSheetLayoutView="80" workbookViewId="0">
      <selection activeCell="N14" sqref="N14"/>
    </sheetView>
  </sheetViews>
  <sheetFormatPr baseColWidth="10" defaultColWidth="11.19921875" defaultRowHeight="18" x14ac:dyDescent="0.35"/>
  <cols>
    <col min="1" max="1" width="4.8984375" style="3" bestFit="1" customWidth="1"/>
    <col min="2" max="5" width="11.19921875" style="3" customWidth="1"/>
    <col min="6" max="16384" width="11.19921875" style="3"/>
  </cols>
  <sheetData>
    <row r="1" spans="1:14" ht="18" customHeight="1" x14ac:dyDescent="0.35">
      <c r="A1" s="31"/>
      <c r="B1" s="31"/>
      <c r="C1" s="31"/>
      <c r="D1" s="22" t="s">
        <v>47</v>
      </c>
      <c r="E1" s="23"/>
      <c r="F1" s="23"/>
      <c r="G1" s="23"/>
      <c r="H1" s="23"/>
      <c r="I1" s="23"/>
      <c r="J1" s="23"/>
      <c r="K1" s="24"/>
    </row>
    <row r="2" spans="1:14" x14ac:dyDescent="0.35">
      <c r="A2" s="31"/>
      <c r="B2" s="31"/>
      <c r="C2" s="31"/>
      <c r="D2" s="25"/>
      <c r="E2" s="26"/>
      <c r="F2" s="26"/>
      <c r="G2" s="26"/>
      <c r="H2" s="26"/>
      <c r="I2" s="26"/>
      <c r="J2" s="26"/>
      <c r="K2" s="27"/>
    </row>
    <row r="3" spans="1:14" x14ac:dyDescent="0.35">
      <c r="A3" s="31"/>
      <c r="B3" s="31"/>
      <c r="C3" s="31"/>
      <c r="D3" s="25"/>
      <c r="E3" s="26"/>
      <c r="F3" s="26"/>
      <c r="G3" s="26"/>
      <c r="H3" s="26"/>
      <c r="I3" s="26"/>
      <c r="J3" s="26"/>
      <c r="K3" s="27"/>
    </row>
    <row r="4" spans="1:14" x14ac:dyDescent="0.35">
      <c r="A4" s="31"/>
      <c r="B4" s="31"/>
      <c r="C4" s="31"/>
      <c r="D4" s="28"/>
      <c r="E4" s="29"/>
      <c r="F4" s="29"/>
      <c r="G4" s="29"/>
      <c r="H4" s="29"/>
      <c r="I4" s="29"/>
      <c r="J4" s="29"/>
      <c r="K4" s="30"/>
    </row>
    <row r="5" spans="1:14" x14ac:dyDescent="0.35">
      <c r="A5" s="32" t="s">
        <v>22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4" ht="36" customHeight="1" x14ac:dyDescent="0.35">
      <c r="A6" s="4" t="s">
        <v>9</v>
      </c>
      <c r="B6" s="5" t="s">
        <v>21</v>
      </c>
      <c r="C6" s="5" t="s">
        <v>10</v>
      </c>
      <c r="D6" s="5" t="s">
        <v>20</v>
      </c>
      <c r="E6" s="5" t="s">
        <v>11</v>
      </c>
      <c r="F6" s="4" t="s">
        <v>12</v>
      </c>
      <c r="G6" s="4" t="s">
        <v>13</v>
      </c>
      <c r="H6" s="4" t="s">
        <v>14</v>
      </c>
      <c r="I6" s="6" t="s">
        <v>15</v>
      </c>
      <c r="J6" s="4" t="s">
        <v>16</v>
      </c>
      <c r="K6" s="4" t="s">
        <v>17</v>
      </c>
    </row>
    <row r="7" spans="1:14" x14ac:dyDescent="0.35">
      <c r="A7" s="7">
        <v>1</v>
      </c>
      <c r="B7" s="7">
        <v>21.95</v>
      </c>
      <c r="C7" s="7">
        <v>4.3899999999999997</v>
      </c>
      <c r="D7" s="7">
        <v>0.4</v>
      </c>
      <c r="E7" s="7">
        <v>0.53</v>
      </c>
      <c r="F7" s="7">
        <v>0.18</v>
      </c>
      <c r="G7" s="7">
        <v>1.4E-2</v>
      </c>
      <c r="H7" s="7">
        <v>0.2</v>
      </c>
      <c r="I7" s="7">
        <v>0</v>
      </c>
      <c r="J7" s="7">
        <v>0</v>
      </c>
      <c r="K7" s="8">
        <f>SUM(C7:J7)</f>
        <v>5.7140000000000004</v>
      </c>
    </row>
    <row r="8" spans="1:14" x14ac:dyDescent="0.35">
      <c r="A8" s="7">
        <f>A7+1</f>
        <v>2</v>
      </c>
      <c r="B8" s="7">
        <v>6.85</v>
      </c>
      <c r="C8" s="7">
        <v>3.37</v>
      </c>
      <c r="D8" s="7">
        <v>0.28810000000000002</v>
      </c>
      <c r="E8" s="7">
        <v>0.17499999999999999</v>
      </c>
      <c r="F8" s="7">
        <v>0.08</v>
      </c>
      <c r="G8" s="7">
        <v>8.9999999999999993E-3</v>
      </c>
      <c r="H8" s="7">
        <v>0.2</v>
      </c>
      <c r="I8" s="7">
        <v>0</v>
      </c>
      <c r="J8" s="7">
        <v>0</v>
      </c>
      <c r="K8" s="8">
        <f t="shared" ref="K8:K37" si="0">SUM(C8:J8)</f>
        <v>4.1220999999999997</v>
      </c>
    </row>
    <row r="9" spans="1:14" x14ac:dyDescent="0.35">
      <c r="A9" s="7">
        <f t="shared" ref="A9:A36" si="1">A8+1</f>
        <v>3</v>
      </c>
      <c r="B9" s="7">
        <v>30.2</v>
      </c>
      <c r="C9" s="7">
        <v>0</v>
      </c>
      <c r="D9" s="7">
        <v>0.42</v>
      </c>
      <c r="E9" s="7">
        <v>0.55000000000000004</v>
      </c>
      <c r="F9" s="7">
        <v>0.2</v>
      </c>
      <c r="G9" s="7">
        <v>1.6E-2</v>
      </c>
      <c r="H9" s="7">
        <v>0.6</v>
      </c>
      <c r="I9" s="7">
        <v>0</v>
      </c>
      <c r="J9" s="7">
        <v>0</v>
      </c>
      <c r="K9" s="8">
        <f t="shared" si="0"/>
        <v>1.786</v>
      </c>
    </row>
    <row r="10" spans="1:14" x14ac:dyDescent="0.35">
      <c r="A10" s="7">
        <f t="shared" si="1"/>
        <v>4</v>
      </c>
      <c r="B10" s="7">
        <v>0.89</v>
      </c>
      <c r="C10" s="7">
        <v>3.3780000000000001</v>
      </c>
      <c r="D10" s="7">
        <v>0.37</v>
      </c>
      <c r="E10" s="7">
        <v>0.4</v>
      </c>
      <c r="F10" s="7">
        <v>0.12</v>
      </c>
      <c r="G10" s="7">
        <v>1.0999999999999999E-2</v>
      </c>
      <c r="H10" s="7">
        <v>0.3</v>
      </c>
      <c r="I10" s="7">
        <v>0</v>
      </c>
      <c r="J10" s="7">
        <v>0</v>
      </c>
      <c r="K10" s="8">
        <f t="shared" si="0"/>
        <v>4.5790000000000006</v>
      </c>
    </row>
    <row r="11" spans="1:14" x14ac:dyDescent="0.35">
      <c r="A11" s="7">
        <f t="shared" si="1"/>
        <v>5</v>
      </c>
      <c r="B11" s="7">
        <v>10.6</v>
      </c>
      <c r="C11" s="7">
        <v>2.12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8">
        <f t="shared" si="0"/>
        <v>2.12</v>
      </c>
    </row>
    <row r="12" spans="1:14" x14ac:dyDescent="0.35">
      <c r="A12" s="7">
        <f t="shared" si="1"/>
        <v>6</v>
      </c>
      <c r="B12" s="7">
        <v>35.35</v>
      </c>
      <c r="C12" s="7">
        <v>7.07</v>
      </c>
      <c r="D12" s="7">
        <v>0.44</v>
      </c>
      <c r="E12" s="7">
        <v>0.56999999999999995</v>
      </c>
      <c r="F12" s="7">
        <v>0.22</v>
      </c>
      <c r="G12" s="7">
        <v>1.7000000000000001E-2</v>
      </c>
      <c r="H12" s="7">
        <v>0.8</v>
      </c>
      <c r="I12" s="7">
        <v>0</v>
      </c>
      <c r="J12" s="7">
        <v>0</v>
      </c>
      <c r="K12" s="8">
        <f t="shared" si="0"/>
        <v>9.1170000000000009</v>
      </c>
    </row>
    <row r="13" spans="1:14" x14ac:dyDescent="0.35">
      <c r="A13" s="7">
        <f t="shared" si="1"/>
        <v>7</v>
      </c>
      <c r="B13" s="7">
        <v>21.4</v>
      </c>
      <c r="C13" s="7">
        <v>4.28</v>
      </c>
      <c r="D13" s="7">
        <v>0.39</v>
      </c>
      <c r="E13" s="7">
        <v>0.5</v>
      </c>
      <c r="F13" s="7">
        <v>0.16</v>
      </c>
      <c r="G13" s="7">
        <v>1.2999999999999999E-2</v>
      </c>
      <c r="H13" s="7">
        <v>0.2</v>
      </c>
      <c r="I13" s="7">
        <v>0</v>
      </c>
      <c r="J13" s="7">
        <v>0</v>
      </c>
      <c r="K13" s="8">
        <f t="shared" si="0"/>
        <v>5.5430000000000001</v>
      </c>
    </row>
    <row r="14" spans="1:14" x14ac:dyDescent="0.35">
      <c r="A14" s="7">
        <f t="shared" si="1"/>
        <v>8</v>
      </c>
      <c r="B14" s="7">
        <v>17.399999999999999</v>
      </c>
      <c r="C14" s="7">
        <v>5.43</v>
      </c>
      <c r="D14" s="7">
        <v>0.53</v>
      </c>
      <c r="E14" s="7">
        <v>0.7</v>
      </c>
      <c r="F14" s="7">
        <v>0.2</v>
      </c>
      <c r="G14" s="7">
        <v>1.7000000000000001E-2</v>
      </c>
      <c r="H14" s="7">
        <v>0.4</v>
      </c>
      <c r="I14" s="7">
        <v>0</v>
      </c>
      <c r="J14" s="7">
        <v>0</v>
      </c>
      <c r="K14" s="8">
        <f t="shared" si="0"/>
        <v>7.277000000000001</v>
      </c>
      <c r="N14" s="3" t="s">
        <v>42</v>
      </c>
    </row>
    <row r="15" spans="1:14" x14ac:dyDescent="0.35">
      <c r="A15" s="7">
        <f t="shared" si="1"/>
        <v>9</v>
      </c>
      <c r="B15" s="7">
        <v>26.5</v>
      </c>
      <c r="C15" s="7">
        <v>5.3</v>
      </c>
      <c r="D15" s="7">
        <v>0.5</v>
      </c>
      <c r="E15" s="7">
        <v>0.66</v>
      </c>
      <c r="F15" s="7">
        <v>0.18</v>
      </c>
      <c r="G15" s="7">
        <v>1.4999999999999999E-2</v>
      </c>
      <c r="H15" s="7">
        <v>0.5</v>
      </c>
      <c r="I15" s="7">
        <v>0</v>
      </c>
      <c r="J15" s="7">
        <v>0</v>
      </c>
      <c r="K15" s="8">
        <f t="shared" si="0"/>
        <v>7.1549999999999994</v>
      </c>
    </row>
    <row r="16" spans="1:14" x14ac:dyDescent="0.35">
      <c r="A16" s="7">
        <f t="shared" si="1"/>
        <v>10</v>
      </c>
      <c r="B16" s="7">
        <v>18.2</v>
      </c>
      <c r="C16" s="7">
        <v>3.6</v>
      </c>
      <c r="D16" s="7">
        <v>0.4</v>
      </c>
      <c r="E16" s="7">
        <v>0.64</v>
      </c>
      <c r="F16" s="7">
        <v>0.17</v>
      </c>
      <c r="G16" s="7">
        <v>1.4E-2</v>
      </c>
      <c r="H16" s="7">
        <v>0.2</v>
      </c>
      <c r="I16" s="7">
        <v>0</v>
      </c>
      <c r="J16" s="7">
        <v>0</v>
      </c>
      <c r="K16" s="8">
        <f t="shared" si="0"/>
        <v>5.024</v>
      </c>
    </row>
    <row r="17" spans="1:11" x14ac:dyDescent="0.35">
      <c r="A17" s="7">
        <f t="shared" si="1"/>
        <v>11</v>
      </c>
      <c r="B17" s="7">
        <v>17.2</v>
      </c>
      <c r="C17" s="7">
        <v>3.44</v>
      </c>
      <c r="D17" s="7">
        <v>0.38</v>
      </c>
      <c r="E17" s="7">
        <v>0.57230000000000003</v>
      </c>
      <c r="F17" s="7">
        <v>0.15</v>
      </c>
      <c r="G17" s="7">
        <v>1.2E-2</v>
      </c>
      <c r="H17" s="7">
        <v>0.2</v>
      </c>
      <c r="I17" s="7">
        <v>0</v>
      </c>
      <c r="J17" s="7">
        <v>0</v>
      </c>
      <c r="K17" s="8">
        <f t="shared" si="0"/>
        <v>4.7542999999999997</v>
      </c>
    </row>
    <row r="18" spans="1:11" x14ac:dyDescent="0.35">
      <c r="A18" s="7">
        <f t="shared" si="1"/>
        <v>12</v>
      </c>
      <c r="B18" s="7">
        <v>6.25</v>
      </c>
      <c r="C18" s="7">
        <v>1.25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8">
        <f t="shared" si="0"/>
        <v>1.25</v>
      </c>
    </row>
    <row r="19" spans="1:11" x14ac:dyDescent="0.35">
      <c r="A19" s="7">
        <f t="shared" si="1"/>
        <v>13</v>
      </c>
      <c r="B19" s="7">
        <v>28.5</v>
      </c>
      <c r="C19" s="7">
        <v>5.7</v>
      </c>
      <c r="D19" s="7">
        <v>0.56000000000000005</v>
      </c>
      <c r="E19" s="7">
        <v>0.73</v>
      </c>
      <c r="F19" s="7">
        <v>0.22</v>
      </c>
      <c r="G19" s="7">
        <v>1.7999999999999999E-2</v>
      </c>
      <c r="H19" s="7">
        <v>0.6</v>
      </c>
      <c r="I19" s="7">
        <v>0</v>
      </c>
      <c r="J19" s="7">
        <v>0</v>
      </c>
      <c r="K19" s="8">
        <f t="shared" si="0"/>
        <v>7.8279999999999994</v>
      </c>
    </row>
    <row r="20" spans="1:11" x14ac:dyDescent="0.35">
      <c r="A20" s="7">
        <f t="shared" si="1"/>
        <v>14</v>
      </c>
      <c r="B20" s="7">
        <v>12.5</v>
      </c>
      <c r="C20" s="7">
        <v>2.5</v>
      </c>
      <c r="D20" s="7">
        <v>6.3200000000000006E-2</v>
      </c>
      <c r="E20" s="7">
        <v>0.5</v>
      </c>
      <c r="F20" s="7">
        <v>7.8E-2</v>
      </c>
      <c r="G20" s="7">
        <v>8.0000000000000002E-3</v>
      </c>
      <c r="H20" s="7">
        <v>0.2</v>
      </c>
      <c r="I20" s="7">
        <v>0</v>
      </c>
      <c r="J20" s="7">
        <v>0</v>
      </c>
      <c r="K20" s="8">
        <f t="shared" si="0"/>
        <v>3.3492000000000002</v>
      </c>
    </row>
    <row r="21" spans="1:11" x14ac:dyDescent="0.35">
      <c r="A21" s="7">
        <f t="shared" si="1"/>
        <v>15</v>
      </c>
      <c r="B21" s="7">
        <v>2.7</v>
      </c>
      <c r="C21" s="7">
        <v>5.4</v>
      </c>
      <c r="D21" s="7">
        <v>0.52</v>
      </c>
      <c r="E21" s="7">
        <v>0.75</v>
      </c>
      <c r="F21" s="7">
        <v>0.21299999999999999</v>
      </c>
      <c r="G21" s="7">
        <v>1.9E-2</v>
      </c>
      <c r="H21" s="7">
        <v>0.3</v>
      </c>
      <c r="I21" s="7">
        <v>0</v>
      </c>
      <c r="J21" s="7">
        <v>0</v>
      </c>
      <c r="K21" s="8">
        <f t="shared" si="0"/>
        <v>7.202</v>
      </c>
    </row>
    <row r="22" spans="1:11" x14ac:dyDescent="0.35">
      <c r="A22" s="7">
        <f t="shared" si="1"/>
        <v>16</v>
      </c>
      <c r="B22" s="7">
        <v>38.6</v>
      </c>
      <c r="C22" s="7">
        <v>7.7</v>
      </c>
      <c r="D22" s="7">
        <v>0.54</v>
      </c>
      <c r="E22" s="7">
        <v>0.8</v>
      </c>
      <c r="F22" s="7">
        <v>0.22</v>
      </c>
      <c r="G22" s="7">
        <v>2.5000000000000001E-2</v>
      </c>
      <c r="H22" s="7">
        <v>0.9</v>
      </c>
      <c r="I22" s="7">
        <v>0</v>
      </c>
      <c r="J22" s="7">
        <v>0</v>
      </c>
      <c r="K22" s="8">
        <f t="shared" si="0"/>
        <v>10.185000000000002</v>
      </c>
    </row>
    <row r="23" spans="1:11" x14ac:dyDescent="0.35">
      <c r="A23" s="7">
        <f t="shared" si="1"/>
        <v>17</v>
      </c>
      <c r="B23" s="7">
        <v>4.5</v>
      </c>
      <c r="C23" s="7">
        <v>0.9</v>
      </c>
      <c r="D23" s="7">
        <v>0.38600000000000001</v>
      </c>
      <c r="E23" s="7">
        <v>0.49259999999999998</v>
      </c>
      <c r="F23" s="7">
        <v>0.13</v>
      </c>
      <c r="G23" s="7">
        <v>0.01</v>
      </c>
      <c r="H23" s="7">
        <v>0.1</v>
      </c>
      <c r="I23" s="7">
        <v>0</v>
      </c>
      <c r="J23" s="7">
        <v>0</v>
      </c>
      <c r="K23" s="8">
        <f t="shared" si="0"/>
        <v>2.0185999999999997</v>
      </c>
    </row>
    <row r="24" spans="1:11" x14ac:dyDescent="0.35">
      <c r="A24" s="7">
        <f t="shared" si="1"/>
        <v>18</v>
      </c>
      <c r="B24" s="7">
        <v>25.7</v>
      </c>
      <c r="C24" s="7">
        <v>4.7</v>
      </c>
      <c r="D24" s="7">
        <v>0.5</v>
      </c>
      <c r="E24" s="7">
        <v>0.72</v>
      </c>
      <c r="F24" s="7">
        <v>0.2</v>
      </c>
      <c r="G24" s="7">
        <v>1.7999999999999999E-2</v>
      </c>
      <c r="H24" s="7">
        <v>0.4</v>
      </c>
      <c r="I24" s="7">
        <v>0</v>
      </c>
      <c r="J24" s="7">
        <v>0</v>
      </c>
      <c r="K24" s="8">
        <f t="shared" si="0"/>
        <v>6.5380000000000003</v>
      </c>
    </row>
    <row r="25" spans="1:11" x14ac:dyDescent="0.35">
      <c r="A25" s="7">
        <f t="shared" si="1"/>
        <v>19</v>
      </c>
      <c r="B25" s="7">
        <v>5</v>
      </c>
      <c r="C25" s="7">
        <v>1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8">
        <f t="shared" si="0"/>
        <v>1</v>
      </c>
    </row>
    <row r="26" spans="1:11" x14ac:dyDescent="0.35">
      <c r="A26" s="7">
        <f t="shared" si="1"/>
        <v>20</v>
      </c>
      <c r="B26" s="7">
        <v>20.9</v>
      </c>
      <c r="C26" s="7">
        <v>4.0999999999999996</v>
      </c>
      <c r="D26" s="7">
        <v>0.47</v>
      </c>
      <c r="E26" s="7">
        <v>0.69</v>
      </c>
      <c r="F26" s="7">
        <v>0.18</v>
      </c>
      <c r="G26" s="7">
        <v>1.6E-2</v>
      </c>
      <c r="H26" s="7">
        <v>0.2</v>
      </c>
      <c r="I26" s="7">
        <v>0</v>
      </c>
      <c r="J26" s="7">
        <v>0</v>
      </c>
      <c r="K26" s="8">
        <f t="shared" si="0"/>
        <v>5.6559999999999997</v>
      </c>
    </row>
    <row r="27" spans="1:11" x14ac:dyDescent="0.35">
      <c r="A27" s="7">
        <f t="shared" si="1"/>
        <v>21</v>
      </c>
      <c r="B27" s="7">
        <v>19.399999999999999</v>
      </c>
      <c r="C27" s="7">
        <v>3.8</v>
      </c>
      <c r="D27" s="7">
        <v>0.42</v>
      </c>
      <c r="E27" s="7">
        <v>0.67</v>
      </c>
      <c r="F27" s="7">
        <v>0.16</v>
      </c>
      <c r="G27" s="7">
        <v>1.4999999999999999E-2</v>
      </c>
      <c r="H27" s="7">
        <v>0.2</v>
      </c>
      <c r="I27" s="7">
        <v>0</v>
      </c>
      <c r="J27" s="7">
        <v>0</v>
      </c>
      <c r="K27" s="8">
        <f t="shared" si="0"/>
        <v>5.2649999999999997</v>
      </c>
    </row>
    <row r="28" spans="1:11" x14ac:dyDescent="0.35">
      <c r="A28" s="7">
        <f t="shared" si="1"/>
        <v>22</v>
      </c>
      <c r="B28" s="7">
        <v>23.8</v>
      </c>
      <c r="C28" s="7">
        <v>4.7</v>
      </c>
      <c r="D28" s="7">
        <v>0.39</v>
      </c>
      <c r="E28" s="7">
        <v>0.47</v>
      </c>
      <c r="F28" s="7">
        <v>0.1</v>
      </c>
      <c r="G28" s="7">
        <v>1.2999999999999999E-2</v>
      </c>
      <c r="H28" s="7">
        <v>0.3</v>
      </c>
      <c r="I28" s="7">
        <v>0</v>
      </c>
      <c r="J28" s="7">
        <v>0</v>
      </c>
      <c r="K28" s="8">
        <f t="shared" si="0"/>
        <v>5.972999999999999</v>
      </c>
    </row>
    <row r="29" spans="1:11" x14ac:dyDescent="0.35">
      <c r="A29" s="7">
        <f t="shared" si="1"/>
        <v>23</v>
      </c>
      <c r="B29" s="7">
        <v>21.5</v>
      </c>
      <c r="C29" s="7">
        <v>4.3</v>
      </c>
      <c r="D29" s="7">
        <v>0.36</v>
      </c>
      <c r="E29" s="7">
        <v>0.33</v>
      </c>
      <c r="F29" s="7">
        <v>0.09</v>
      </c>
      <c r="G29" s="7">
        <v>1.2E-2</v>
      </c>
      <c r="H29" s="7">
        <v>0.14599999999999999</v>
      </c>
      <c r="I29" s="7">
        <v>0</v>
      </c>
      <c r="J29" s="7">
        <v>0</v>
      </c>
      <c r="K29" s="8">
        <f t="shared" si="0"/>
        <v>5.2379999999999995</v>
      </c>
    </row>
    <row r="30" spans="1:11" x14ac:dyDescent="0.35">
      <c r="A30" s="7">
        <f>A29+1</f>
        <v>24</v>
      </c>
      <c r="B30" s="7">
        <v>20.399999999999999</v>
      </c>
      <c r="C30" s="7">
        <v>4.0839999999999996</v>
      </c>
      <c r="D30" s="7">
        <v>0.28999999999999998</v>
      </c>
      <c r="E30" s="7">
        <v>0.3</v>
      </c>
      <c r="F30" s="7">
        <v>0.08</v>
      </c>
      <c r="G30" s="7">
        <v>1.0999999999999999E-2</v>
      </c>
      <c r="H30" s="7">
        <v>0.2</v>
      </c>
      <c r="I30" s="7">
        <v>0</v>
      </c>
      <c r="J30" s="7">
        <v>0</v>
      </c>
      <c r="K30" s="8">
        <f t="shared" si="0"/>
        <v>4.9649999999999999</v>
      </c>
    </row>
    <row r="31" spans="1:11" x14ac:dyDescent="0.35">
      <c r="A31" s="7">
        <f t="shared" si="1"/>
        <v>25</v>
      </c>
      <c r="B31" s="7">
        <v>20.100000000000001</v>
      </c>
      <c r="C31" s="7">
        <v>4.0199999999999996</v>
      </c>
      <c r="D31" s="7">
        <v>0.216</v>
      </c>
      <c r="E31" s="7">
        <v>0.2671</v>
      </c>
      <c r="F31" s="7">
        <v>0.53</v>
      </c>
      <c r="G31" s="7">
        <v>9.1999999999999998E-3</v>
      </c>
      <c r="H31" s="7">
        <v>0.2</v>
      </c>
      <c r="I31" s="7">
        <v>0</v>
      </c>
      <c r="J31" s="7">
        <v>0</v>
      </c>
      <c r="K31" s="8">
        <f t="shared" si="0"/>
        <v>5.2423000000000002</v>
      </c>
    </row>
    <row r="32" spans="1:11" x14ac:dyDescent="0.35">
      <c r="A32" s="7">
        <f t="shared" si="1"/>
        <v>26</v>
      </c>
      <c r="B32" s="7">
        <v>10.6</v>
      </c>
      <c r="C32" s="7">
        <v>2.12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8">
        <f t="shared" si="0"/>
        <v>2.12</v>
      </c>
    </row>
    <row r="33" spans="1:11" x14ac:dyDescent="0.35">
      <c r="A33" s="7">
        <f t="shared" si="1"/>
        <v>27</v>
      </c>
      <c r="B33" s="7">
        <v>39.1</v>
      </c>
      <c r="C33" s="7">
        <v>7.82</v>
      </c>
      <c r="D33" s="7">
        <v>0.5</v>
      </c>
      <c r="E33" s="7">
        <v>0.68</v>
      </c>
      <c r="F33" s="7">
        <v>0.15</v>
      </c>
      <c r="G33" s="7">
        <v>1.9E-2</v>
      </c>
      <c r="H33" s="7">
        <v>1</v>
      </c>
      <c r="I33" s="7">
        <v>0</v>
      </c>
      <c r="J33" s="7">
        <v>0</v>
      </c>
      <c r="K33" s="8">
        <f t="shared" si="0"/>
        <v>10.169</v>
      </c>
    </row>
    <row r="34" spans="1:11" x14ac:dyDescent="0.35">
      <c r="A34" s="7">
        <f t="shared" si="1"/>
        <v>28</v>
      </c>
      <c r="B34" s="7">
        <v>32.200000000000003</v>
      </c>
      <c r="C34" s="7">
        <v>6.4</v>
      </c>
      <c r="D34" s="7">
        <v>0.47</v>
      </c>
      <c r="E34" s="7">
        <v>0.65</v>
      </c>
      <c r="F34" s="7">
        <v>0.14000000000000001</v>
      </c>
      <c r="G34" s="7">
        <v>1.7000000000000001E-2</v>
      </c>
      <c r="H34" s="7">
        <v>0.6</v>
      </c>
      <c r="I34" s="7">
        <v>0</v>
      </c>
      <c r="J34" s="7">
        <v>0</v>
      </c>
      <c r="K34" s="8">
        <f t="shared" si="0"/>
        <v>8.277000000000001</v>
      </c>
    </row>
    <row r="35" spans="1:11" x14ac:dyDescent="0.35">
      <c r="A35" s="7">
        <f t="shared" si="1"/>
        <v>29</v>
      </c>
      <c r="B35" s="7">
        <v>25.4</v>
      </c>
      <c r="C35" s="7">
        <v>5.08</v>
      </c>
      <c r="D35" s="7">
        <v>0.4</v>
      </c>
      <c r="E35" s="7">
        <v>0.5</v>
      </c>
      <c r="F35" s="7">
        <v>0.13300000000000001</v>
      </c>
      <c r="G35" s="7">
        <v>1.4999999999999999E-2</v>
      </c>
      <c r="H35" s="7">
        <v>0.1</v>
      </c>
      <c r="I35" s="7">
        <v>0</v>
      </c>
      <c r="J35" s="7">
        <v>0</v>
      </c>
      <c r="K35" s="8">
        <f t="shared" si="0"/>
        <v>6.2279999999999998</v>
      </c>
    </row>
    <row r="36" spans="1:11" x14ac:dyDescent="0.35">
      <c r="A36" s="7">
        <f t="shared" si="1"/>
        <v>30</v>
      </c>
      <c r="B36" s="7">
        <v>14.2</v>
      </c>
      <c r="C36" s="7">
        <v>2.84</v>
      </c>
      <c r="D36" s="7">
        <v>0.34</v>
      </c>
      <c r="E36" s="7">
        <v>0.437</v>
      </c>
      <c r="F36" s="7">
        <v>0.1</v>
      </c>
      <c r="G36" s="7">
        <v>1.0999999999999999E-2</v>
      </c>
      <c r="H36" s="7">
        <v>0.1</v>
      </c>
      <c r="I36" s="7">
        <v>0</v>
      </c>
      <c r="J36" s="7">
        <v>0</v>
      </c>
      <c r="K36" s="8">
        <f t="shared" si="0"/>
        <v>3.8279999999999998</v>
      </c>
    </row>
    <row r="37" spans="1:11" x14ac:dyDescent="0.35">
      <c r="A37" s="7">
        <f>A36+1</f>
        <v>31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8">
        <f t="shared" si="0"/>
        <v>0</v>
      </c>
    </row>
    <row r="38" spans="1:11" x14ac:dyDescent="0.35">
      <c r="A38" s="9" t="s">
        <v>18</v>
      </c>
      <c r="B38" s="9">
        <f>SUM(B7:B37)</f>
        <v>577.8900000000001</v>
      </c>
      <c r="C38" s="9">
        <f>SUM(C7:C37)</f>
        <v>120.79200000000002</v>
      </c>
      <c r="D38" s="9">
        <f t="shared" ref="D38:K38" si="2">SUM(D7:D37)</f>
        <v>10.543299999999999</v>
      </c>
      <c r="E38" s="9">
        <f t="shared" si="2"/>
        <v>14.284000000000001</v>
      </c>
      <c r="F38" s="9">
        <f t="shared" si="2"/>
        <v>4.3840000000000003</v>
      </c>
      <c r="G38" s="9">
        <f t="shared" si="2"/>
        <v>0.37420000000000009</v>
      </c>
      <c r="H38" s="9">
        <f t="shared" si="2"/>
        <v>9.145999999999999</v>
      </c>
      <c r="I38" s="9">
        <f t="shared" si="2"/>
        <v>0</v>
      </c>
      <c r="J38" s="9">
        <f t="shared" si="2"/>
        <v>0</v>
      </c>
      <c r="K38" s="9">
        <f t="shared" si="2"/>
        <v>159.52350000000004</v>
      </c>
    </row>
    <row r="40" spans="1:11" x14ac:dyDescent="0.35">
      <c r="B40" s="3" t="s">
        <v>19</v>
      </c>
      <c r="C40" s="33" t="s">
        <v>39</v>
      </c>
      <c r="D40" s="34"/>
      <c r="E40" s="35"/>
    </row>
  </sheetData>
  <sheetProtection algorithmName="SHA-512" hashValue="ZiZlHHTyxrPd2GIcryvofPdF9Pg0eY6CrupKbzzTubSD5o3EvLKVuzB1ecouNBZB9GSPPA0Ew2jH4JGLyJwYsA==" saltValue="PpyBOt16LAGl1cFGVOa1Cg==" spinCount="100000" sheet="1" objects="1" scenarios="1"/>
  <mergeCells count="4">
    <mergeCell ref="D1:K4"/>
    <mergeCell ref="A1:C4"/>
    <mergeCell ref="A5:K5"/>
    <mergeCell ref="C40:E40"/>
  </mergeCells>
  <pageMargins left="0.25" right="0.25" top="0.75" bottom="0.75" header="0.3" footer="0.3"/>
  <pageSetup paperSize="9" scale="94" fitToHeight="0" orientation="landscape" verticalDpi="1200" r:id="rId1"/>
  <ignoredErrors>
    <ignoredError sqref="K7 K8:K37" formulaRange="1"/>
    <ignoredError sqref="A8:A37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AI31"/>
  <sheetViews>
    <sheetView view="pageBreakPreview" zoomScaleNormal="100" zoomScaleSheetLayoutView="100" workbookViewId="0">
      <selection activeCell="C1" sqref="C1:AI4"/>
    </sheetView>
  </sheetViews>
  <sheetFormatPr baseColWidth="10" defaultRowHeight="18" x14ac:dyDescent="0.35"/>
  <cols>
    <col min="1" max="1" width="3.69921875" style="10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customWidth="1"/>
  </cols>
  <sheetData>
    <row r="1" spans="1:35" ht="18" customHeight="1" x14ac:dyDescent="0.35">
      <c r="A1" s="31"/>
      <c r="B1" s="31"/>
      <c r="C1" s="31" t="s">
        <v>49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</row>
    <row r="2" spans="1:35" x14ac:dyDescent="0.3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</row>
    <row r="3" spans="1:35" x14ac:dyDescent="0.3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</row>
    <row r="4" spans="1:35" x14ac:dyDescent="0.3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1:35" x14ac:dyDescent="0.35">
      <c r="A5" s="39" t="s">
        <v>23</v>
      </c>
      <c r="B5" s="41" t="s">
        <v>24</v>
      </c>
      <c r="C5" s="43" t="s">
        <v>25</v>
      </c>
      <c r="D5" s="43" t="s">
        <v>34</v>
      </c>
      <c r="E5" s="38" t="s">
        <v>26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</row>
    <row r="6" spans="1:35" x14ac:dyDescent="0.35">
      <c r="A6" s="40"/>
      <c r="B6" s="42"/>
      <c r="C6" s="43"/>
      <c r="D6" s="43"/>
      <c r="E6" s="11">
        <v>1</v>
      </c>
      <c r="F6" s="11">
        <f>E6+1</f>
        <v>2</v>
      </c>
      <c r="G6" s="11">
        <f t="shared" ref="G6:AH6" si="0">F6+1</f>
        <v>3</v>
      </c>
      <c r="H6" s="11">
        <f t="shared" si="0"/>
        <v>4</v>
      </c>
      <c r="I6" s="11">
        <f t="shared" si="0"/>
        <v>5</v>
      </c>
      <c r="J6" s="11">
        <f t="shared" si="0"/>
        <v>6</v>
      </c>
      <c r="K6" s="11">
        <f t="shared" si="0"/>
        <v>7</v>
      </c>
      <c r="L6" s="11">
        <f t="shared" si="0"/>
        <v>8</v>
      </c>
      <c r="M6" s="11">
        <f t="shared" si="0"/>
        <v>9</v>
      </c>
      <c r="N6" s="11">
        <f t="shared" si="0"/>
        <v>10</v>
      </c>
      <c r="O6" s="11">
        <f t="shared" si="0"/>
        <v>11</v>
      </c>
      <c r="P6" s="11">
        <f t="shared" si="0"/>
        <v>12</v>
      </c>
      <c r="Q6" s="11">
        <f t="shared" si="0"/>
        <v>13</v>
      </c>
      <c r="R6" s="11">
        <f t="shared" si="0"/>
        <v>14</v>
      </c>
      <c r="S6" s="11">
        <f t="shared" si="0"/>
        <v>15</v>
      </c>
      <c r="T6" s="11">
        <f t="shared" si="0"/>
        <v>16</v>
      </c>
      <c r="U6" s="11">
        <f>T6+1</f>
        <v>17</v>
      </c>
      <c r="V6" s="11">
        <f t="shared" si="0"/>
        <v>18</v>
      </c>
      <c r="W6" s="11">
        <f t="shared" si="0"/>
        <v>19</v>
      </c>
      <c r="X6" s="11">
        <f t="shared" si="0"/>
        <v>20</v>
      </c>
      <c r="Y6" s="11">
        <f t="shared" si="0"/>
        <v>21</v>
      </c>
      <c r="Z6" s="11">
        <f t="shared" si="0"/>
        <v>22</v>
      </c>
      <c r="AA6" s="11">
        <f t="shared" si="0"/>
        <v>23</v>
      </c>
      <c r="AB6" s="11">
        <f t="shared" si="0"/>
        <v>24</v>
      </c>
      <c r="AC6" s="11">
        <f t="shared" si="0"/>
        <v>25</v>
      </c>
      <c r="AD6" s="11">
        <f t="shared" si="0"/>
        <v>26</v>
      </c>
      <c r="AE6" s="11">
        <f t="shared" si="0"/>
        <v>27</v>
      </c>
      <c r="AF6" s="11">
        <f t="shared" si="0"/>
        <v>28</v>
      </c>
      <c r="AG6" s="11">
        <f>AF6+1</f>
        <v>29</v>
      </c>
      <c r="AH6" s="11">
        <f t="shared" si="0"/>
        <v>30</v>
      </c>
      <c r="AI6" s="11">
        <f>AH6+1</f>
        <v>31</v>
      </c>
    </row>
    <row r="7" spans="1:35" x14ac:dyDescent="0.35">
      <c r="A7" s="13">
        <v>1</v>
      </c>
      <c r="B7" s="14" t="s">
        <v>3</v>
      </c>
      <c r="C7" s="12">
        <v>45232</v>
      </c>
      <c r="D7" s="12">
        <v>45259</v>
      </c>
      <c r="E7" s="15"/>
      <c r="F7" s="15" t="s">
        <v>43</v>
      </c>
      <c r="G7" s="15"/>
      <c r="H7" s="15" t="s">
        <v>43</v>
      </c>
      <c r="I7" s="15"/>
      <c r="J7" s="15" t="s">
        <v>43</v>
      </c>
      <c r="K7" s="15"/>
      <c r="L7" s="15" t="s">
        <v>43</v>
      </c>
      <c r="M7" s="15"/>
      <c r="N7" s="15" t="s">
        <v>43</v>
      </c>
      <c r="O7" s="15"/>
      <c r="P7" s="15"/>
      <c r="Q7" s="15" t="s">
        <v>43</v>
      </c>
      <c r="R7" s="15"/>
      <c r="S7" s="15" t="s">
        <v>43</v>
      </c>
      <c r="T7" s="15"/>
      <c r="U7" s="15"/>
      <c r="V7" s="15" t="s">
        <v>43</v>
      </c>
      <c r="W7" s="15"/>
      <c r="X7" s="15"/>
      <c r="Y7" s="15" t="s">
        <v>43</v>
      </c>
      <c r="Z7" s="15"/>
      <c r="AA7" s="15" t="s">
        <v>43</v>
      </c>
      <c r="AB7" s="15"/>
      <c r="AC7" s="15" t="s">
        <v>43</v>
      </c>
      <c r="AD7" s="15"/>
      <c r="AE7" s="15" t="s">
        <v>43</v>
      </c>
      <c r="AF7" s="15"/>
      <c r="AG7" s="15" t="s">
        <v>43</v>
      </c>
      <c r="AH7" s="15"/>
      <c r="AI7" s="15"/>
    </row>
    <row r="8" spans="1:35" x14ac:dyDescent="0.35">
      <c r="A8" s="13">
        <f>A7+1</f>
        <v>2</v>
      </c>
      <c r="B8" s="14" t="s">
        <v>0</v>
      </c>
      <c r="C8" s="12">
        <v>45232</v>
      </c>
      <c r="D8" s="12">
        <v>45259</v>
      </c>
      <c r="E8" s="15"/>
      <c r="F8" s="15" t="s">
        <v>43</v>
      </c>
      <c r="G8" s="15"/>
      <c r="H8" s="15" t="s">
        <v>43</v>
      </c>
      <c r="I8" s="15"/>
      <c r="J8" s="15" t="s">
        <v>43</v>
      </c>
      <c r="K8" s="15"/>
      <c r="L8" s="15" t="s">
        <v>43</v>
      </c>
      <c r="M8" s="15"/>
      <c r="N8" s="15" t="s">
        <v>43</v>
      </c>
      <c r="O8" s="15"/>
      <c r="P8" s="15"/>
      <c r="Q8" s="15" t="s">
        <v>43</v>
      </c>
      <c r="R8" s="15"/>
      <c r="S8" s="15" t="s">
        <v>43</v>
      </c>
      <c r="T8" s="15"/>
      <c r="U8" s="15"/>
      <c r="V8" s="15" t="s">
        <v>43</v>
      </c>
      <c r="W8" s="15"/>
      <c r="X8" s="15"/>
      <c r="Y8" s="15" t="s">
        <v>43</v>
      </c>
      <c r="Z8" s="15"/>
      <c r="AA8" s="15" t="s">
        <v>43</v>
      </c>
      <c r="AB8" s="15"/>
      <c r="AC8" s="15" t="s">
        <v>43</v>
      </c>
      <c r="AD8" s="15"/>
      <c r="AE8" s="15" t="s">
        <v>43</v>
      </c>
      <c r="AF8" s="15"/>
      <c r="AG8" s="15" t="s">
        <v>43</v>
      </c>
      <c r="AH8" s="15"/>
      <c r="AI8" s="15"/>
    </row>
    <row r="9" spans="1:35" x14ac:dyDescent="0.35">
      <c r="A9" s="13">
        <f t="shared" ref="A9:A18" si="1">A8+1</f>
        <v>3</v>
      </c>
      <c r="B9" s="14" t="s">
        <v>7</v>
      </c>
      <c r="C9" s="12">
        <v>45232</v>
      </c>
      <c r="D9" s="12">
        <v>45260</v>
      </c>
      <c r="E9" s="15"/>
      <c r="F9" s="15" t="s">
        <v>43</v>
      </c>
      <c r="G9" s="15"/>
      <c r="H9" s="15" t="s">
        <v>43</v>
      </c>
      <c r="I9" s="15"/>
      <c r="J9" s="15"/>
      <c r="K9" s="15" t="s">
        <v>43</v>
      </c>
      <c r="L9" s="15"/>
      <c r="M9" s="15"/>
      <c r="N9" s="15"/>
      <c r="O9" s="15" t="s">
        <v>43</v>
      </c>
      <c r="P9" s="15"/>
      <c r="Q9" s="15"/>
      <c r="R9" s="15" t="s">
        <v>43</v>
      </c>
      <c r="S9" s="15"/>
      <c r="T9" s="15"/>
      <c r="U9" s="15" t="s">
        <v>43</v>
      </c>
      <c r="V9" s="15"/>
      <c r="W9" s="15"/>
      <c r="X9" s="15"/>
      <c r="Y9" s="15" t="s">
        <v>43</v>
      </c>
      <c r="Z9" s="15"/>
      <c r="AA9" s="15"/>
      <c r="AB9" s="15" t="s">
        <v>43</v>
      </c>
      <c r="AC9" s="15"/>
      <c r="AD9" s="15"/>
      <c r="AE9" s="15" t="s">
        <v>43</v>
      </c>
      <c r="AF9" s="15"/>
      <c r="AG9" s="15"/>
      <c r="AH9" s="15" t="s">
        <v>43</v>
      </c>
      <c r="AI9" s="15"/>
    </row>
    <row r="10" spans="1:35" x14ac:dyDescent="0.35">
      <c r="A10" s="13">
        <f t="shared" si="1"/>
        <v>4</v>
      </c>
      <c r="B10" s="14" t="s">
        <v>27</v>
      </c>
      <c r="C10" s="12"/>
      <c r="D10" s="1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</row>
    <row r="11" spans="1:35" x14ac:dyDescent="0.35">
      <c r="A11" s="13">
        <f t="shared" si="1"/>
        <v>5</v>
      </c>
      <c r="B11" s="14" t="s">
        <v>28</v>
      </c>
      <c r="C11" s="12"/>
      <c r="D11" s="1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5" x14ac:dyDescent="0.35">
      <c r="A12" s="13">
        <f t="shared" si="1"/>
        <v>6</v>
      </c>
      <c r="B12" s="14" t="s">
        <v>29</v>
      </c>
      <c r="C12" s="12">
        <v>45232</v>
      </c>
      <c r="D12" s="12">
        <v>45260</v>
      </c>
      <c r="E12" s="15" t="s">
        <v>44</v>
      </c>
      <c r="F12" s="15" t="s">
        <v>43</v>
      </c>
      <c r="G12" s="15"/>
      <c r="H12" s="15"/>
      <c r="I12" s="15"/>
      <c r="J12" s="15"/>
      <c r="K12" s="15" t="s">
        <v>43</v>
      </c>
      <c r="L12" s="15"/>
      <c r="M12" s="15"/>
      <c r="N12" s="15"/>
      <c r="O12" s="15" t="s">
        <v>43</v>
      </c>
      <c r="P12" s="15"/>
      <c r="Q12" s="15"/>
      <c r="R12" s="15" t="s">
        <v>43</v>
      </c>
      <c r="S12" s="15"/>
      <c r="T12" s="15"/>
      <c r="U12" s="15" t="s">
        <v>43</v>
      </c>
      <c r="V12" s="15"/>
      <c r="W12" s="15"/>
      <c r="X12" s="15"/>
      <c r="Y12" s="15" t="s">
        <v>43</v>
      </c>
      <c r="Z12" s="15"/>
      <c r="AA12" s="15"/>
      <c r="AB12" s="15" t="s">
        <v>43</v>
      </c>
      <c r="AC12" s="15"/>
      <c r="AD12" s="15"/>
      <c r="AE12" s="15" t="s">
        <v>43</v>
      </c>
      <c r="AF12" s="15"/>
      <c r="AG12" s="15"/>
      <c r="AH12" s="15" t="s">
        <v>48</v>
      </c>
      <c r="AI12" s="15"/>
    </row>
    <row r="13" spans="1:35" x14ac:dyDescent="0.35">
      <c r="A13" s="13">
        <f t="shared" si="1"/>
        <v>7</v>
      </c>
      <c r="B13" s="14" t="s">
        <v>35</v>
      </c>
      <c r="C13" s="12"/>
      <c r="D13" s="12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5" x14ac:dyDescent="0.35">
      <c r="A14" s="13">
        <f t="shared" si="1"/>
        <v>8</v>
      </c>
      <c r="B14" s="14" t="s">
        <v>4</v>
      </c>
      <c r="C14" s="12">
        <v>45232</v>
      </c>
      <c r="D14" s="12">
        <v>45260</v>
      </c>
      <c r="E14" s="15"/>
      <c r="F14" s="15" t="s">
        <v>43</v>
      </c>
      <c r="G14" s="15"/>
      <c r="H14" s="15" t="s">
        <v>43</v>
      </c>
      <c r="I14" s="15"/>
      <c r="J14" s="15"/>
      <c r="K14" s="15" t="s">
        <v>43</v>
      </c>
      <c r="L14" s="15"/>
      <c r="M14" s="15"/>
      <c r="N14" s="15"/>
      <c r="O14" s="15" t="s">
        <v>43</v>
      </c>
      <c r="P14" s="15"/>
      <c r="Q14" s="15"/>
      <c r="R14" s="15" t="s">
        <v>43</v>
      </c>
      <c r="S14" s="15"/>
      <c r="T14" s="15"/>
      <c r="U14" s="15" t="s">
        <v>43</v>
      </c>
      <c r="V14" s="15"/>
      <c r="W14" s="15"/>
      <c r="X14" s="15"/>
      <c r="Y14" s="15" t="s">
        <v>43</v>
      </c>
      <c r="Z14" s="15"/>
      <c r="AA14" s="15"/>
      <c r="AB14" s="15" t="s">
        <v>43</v>
      </c>
      <c r="AC14" s="15"/>
      <c r="AD14" s="15"/>
      <c r="AE14" s="15" t="s">
        <v>43</v>
      </c>
      <c r="AF14" s="15"/>
      <c r="AG14" s="15"/>
      <c r="AH14" s="15" t="s">
        <v>43</v>
      </c>
      <c r="AI14" s="15"/>
    </row>
    <row r="15" spans="1:35" x14ac:dyDescent="0.35">
      <c r="A15" s="13">
        <f t="shared" si="1"/>
        <v>9</v>
      </c>
      <c r="B15" s="14" t="s">
        <v>30</v>
      </c>
      <c r="C15" s="12">
        <v>45232</v>
      </c>
      <c r="D15" s="12">
        <v>45260</v>
      </c>
      <c r="E15" s="15"/>
      <c r="F15" s="15" t="s">
        <v>43</v>
      </c>
      <c r="G15" s="15"/>
      <c r="H15" s="15" t="s">
        <v>43</v>
      </c>
      <c r="I15" s="15"/>
      <c r="J15" s="15"/>
      <c r="K15" s="15" t="s">
        <v>43</v>
      </c>
      <c r="L15" s="15"/>
      <c r="M15" s="15"/>
      <c r="N15" s="15"/>
      <c r="O15" s="15" t="s">
        <v>43</v>
      </c>
      <c r="P15" s="15"/>
      <c r="Q15" s="15"/>
      <c r="R15" s="15" t="s">
        <v>43</v>
      </c>
      <c r="S15" s="15"/>
      <c r="T15" s="15"/>
      <c r="U15" s="15" t="s">
        <v>43</v>
      </c>
      <c r="V15" s="15"/>
      <c r="W15" s="15"/>
      <c r="X15" s="15"/>
      <c r="Y15" s="15" t="s">
        <v>43</v>
      </c>
      <c r="Z15" s="15"/>
      <c r="AA15" s="15"/>
      <c r="AB15" s="15" t="s">
        <v>43</v>
      </c>
      <c r="AC15" s="15"/>
      <c r="AD15" s="15"/>
      <c r="AE15" s="15" t="s">
        <v>43</v>
      </c>
      <c r="AF15" s="15"/>
      <c r="AG15" s="15"/>
      <c r="AH15" s="15" t="s">
        <v>43</v>
      </c>
      <c r="AI15" s="15"/>
    </row>
    <row r="16" spans="1:35" x14ac:dyDescent="0.35">
      <c r="A16" s="13">
        <f t="shared" si="1"/>
        <v>10</v>
      </c>
      <c r="B16" s="14" t="s">
        <v>31</v>
      </c>
      <c r="C16" s="12">
        <v>45245</v>
      </c>
      <c r="D16" s="12">
        <v>45260</v>
      </c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 t="s">
        <v>43</v>
      </c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 t="s">
        <v>43</v>
      </c>
      <c r="AI16" s="15"/>
    </row>
    <row r="17" spans="1:35" x14ac:dyDescent="0.35">
      <c r="A17" s="13">
        <f t="shared" si="1"/>
        <v>11</v>
      </c>
      <c r="B17" s="14" t="s">
        <v>32</v>
      </c>
      <c r="C17" s="12"/>
      <c r="D17" s="1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</row>
    <row r="18" spans="1:35" x14ac:dyDescent="0.35">
      <c r="A18" s="13">
        <f t="shared" si="1"/>
        <v>12</v>
      </c>
      <c r="B18" s="14" t="s">
        <v>33</v>
      </c>
      <c r="C18" s="12">
        <v>45232</v>
      </c>
      <c r="D18" s="12">
        <v>45259</v>
      </c>
      <c r="E18" s="15"/>
      <c r="F18" s="15" t="s">
        <v>43</v>
      </c>
      <c r="G18" s="15"/>
      <c r="H18" s="15" t="s">
        <v>43</v>
      </c>
      <c r="I18" s="15"/>
      <c r="J18" s="15" t="s">
        <v>43</v>
      </c>
      <c r="K18" s="15"/>
      <c r="L18" s="15" t="s">
        <v>43</v>
      </c>
      <c r="M18" s="15"/>
      <c r="N18" s="15" t="s">
        <v>43</v>
      </c>
      <c r="O18" s="15"/>
      <c r="P18" s="15"/>
      <c r="Q18" s="15" t="s">
        <v>43</v>
      </c>
      <c r="R18" s="15"/>
      <c r="S18" s="15" t="s">
        <v>43</v>
      </c>
      <c r="T18" s="15"/>
      <c r="U18" s="15"/>
      <c r="V18" s="15" t="s">
        <v>43</v>
      </c>
      <c r="W18" s="15"/>
      <c r="X18" s="15"/>
      <c r="Y18" s="15" t="s">
        <v>43</v>
      </c>
      <c r="Z18" s="15"/>
      <c r="AA18" s="15" t="s">
        <v>43</v>
      </c>
      <c r="AB18" s="15"/>
      <c r="AC18" s="15" t="s">
        <v>43</v>
      </c>
      <c r="AD18" s="15"/>
      <c r="AE18" s="15" t="s">
        <v>43</v>
      </c>
      <c r="AF18" s="15"/>
      <c r="AG18" s="15" t="s">
        <v>43</v>
      </c>
      <c r="AH18" s="15"/>
      <c r="AI18" s="15"/>
    </row>
    <row r="19" spans="1:35" x14ac:dyDescent="0.35">
      <c r="A19" s="36" t="s">
        <v>44</v>
      </c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</row>
    <row r="20" spans="1:35" x14ac:dyDescent="0.35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</row>
    <row r="21" spans="1:35" x14ac:dyDescent="0.35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</row>
    <row r="22" spans="1:35" x14ac:dyDescent="0.3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</row>
    <row r="23" spans="1:35" x14ac:dyDescent="0.35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</row>
    <row r="24" spans="1:35" x14ac:dyDescent="0.35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</row>
    <row r="25" spans="1:35" x14ac:dyDescent="0.3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</row>
    <row r="26" spans="1:35" x14ac:dyDescent="0.3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</row>
    <row r="27" spans="1:35" x14ac:dyDescent="0.3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</row>
    <row r="28" spans="1:35" x14ac:dyDescent="0.3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</row>
    <row r="29" spans="1:35" x14ac:dyDescent="0.3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</row>
    <row r="30" spans="1:35" x14ac:dyDescent="0.3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</row>
    <row r="31" spans="1:35" x14ac:dyDescent="0.3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</row>
  </sheetData>
  <mergeCells count="8">
    <mergeCell ref="A1:B4"/>
    <mergeCell ref="A19:AI31"/>
    <mergeCell ref="E5:AI5"/>
    <mergeCell ref="A5:A6"/>
    <mergeCell ref="B5:B6"/>
    <mergeCell ref="C5:C6"/>
    <mergeCell ref="D5:D6"/>
    <mergeCell ref="C1:AI4"/>
  </mergeCells>
  <pageMargins left="0.7" right="0.7" top="0.75" bottom="0.75" header="0.3" footer="0.3"/>
  <pageSetup scale="64" fitToHeight="0" orientation="landscape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Reporte fotográfico</vt:lpstr>
      <vt:lpstr>Registro de residuos</vt:lpstr>
      <vt:lpstr>Cronograma de actividades</vt:lpstr>
      <vt:lpstr>'Cronograma de actividades'!Área_de_impresión</vt:lpstr>
      <vt:lpstr>'Registro de residuos'!Área_de_impresión</vt:lpstr>
      <vt:lpstr>'Reporte fotográfico'!Área_de_impresión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Huichapan Municipio</cp:lastModifiedBy>
  <cp:lastPrinted>2023-03-30T22:14:33Z</cp:lastPrinted>
  <dcterms:created xsi:type="dcterms:W3CDTF">2022-10-12T21:48:54Z</dcterms:created>
  <dcterms:modified xsi:type="dcterms:W3CDTF">2023-12-07T22:13:46Z</dcterms:modified>
</cp:coreProperties>
</file>